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udent2\Desktop\"/>
    </mc:Choice>
  </mc:AlternateContent>
  <bookViews>
    <workbookView xWindow="0" yWindow="0" windowWidth="16815" windowHeight="7650"/>
  </bookViews>
  <sheets>
    <sheet name="Export Summary" sheetId="1" r:id="rId1"/>
    <sheet name="Title Page" sheetId="2" r:id="rId2"/>
    <sheet name="Instructions" sheetId="3" r:id="rId3"/>
    <sheet name="Data Input" sheetId="4" r:id="rId4"/>
    <sheet name="Narrative Responses" sheetId="5" r:id="rId5"/>
    <sheet name="Template" sheetId="6" r:id="rId6"/>
  </sheets>
  <calcPr calcId="162913"/>
  <fileRecoveryPr repairLoad="1"/>
</workbook>
</file>

<file path=xl/calcChain.xml><?xml version="1.0" encoding="utf-8"?>
<calcChain xmlns="http://schemas.openxmlformats.org/spreadsheetml/2006/main">
  <c r="A16" i="6" l="1"/>
  <c r="A14" i="6"/>
  <c r="A7" i="6"/>
  <c r="A5" i="6"/>
  <c r="A4" i="6"/>
  <c r="A3" i="6"/>
  <c r="A2" i="6"/>
  <c r="B25" i="4"/>
  <c r="A23" i="4"/>
  <c r="B22" i="4"/>
  <c r="A18" i="4"/>
  <c r="B17" i="4"/>
  <c r="B15" i="4"/>
  <c r="B11" i="4"/>
  <c r="A8" i="4"/>
</calcChain>
</file>

<file path=xl/comments1.xml><?xml version="1.0" encoding="utf-8"?>
<comments xmlns="http://schemas.openxmlformats.org/spreadsheetml/2006/main">
  <authors>
    <author>CDE</author>
    <author>Joshua Strong</author>
  </authors>
  <commentList>
    <comment ref="B2" authorId="0" shapeId="0">
      <text>
        <r>
          <rPr>
            <sz val="11"/>
            <color indexed="8"/>
            <rFont val="Helvetica Neue"/>
          </rPr>
          <t>CDE:
Enter the LEA name</t>
        </r>
      </text>
    </comment>
    <comment ref="B3" authorId="1" shapeId="0">
      <text>
        <r>
          <rPr>
            <sz val="11"/>
            <color indexed="8"/>
            <rFont val="Helvetica Neue"/>
          </rPr>
          <t>Joshua Strong:
Enter the County District School (CDS) code for the LEA (14 digits)</t>
        </r>
      </text>
    </comment>
    <comment ref="B4" authorId="1" shapeId="0">
      <text>
        <r>
          <rPr>
            <sz val="11"/>
            <color indexed="8"/>
            <rFont val="Helvetica Neue"/>
          </rPr>
          <t>Joshua Strong:
Enter the name, phone number, and email of the LEA's contact</t>
        </r>
      </text>
    </comment>
    <comment ref="B9" authorId="1" shapeId="0">
      <text>
        <r>
          <rPr>
            <sz val="11"/>
            <color indexed="8"/>
            <rFont val="Helvetica Neue"/>
          </rPr>
          <t>Joshua Strong:
Enter the total amount of LCFF funds the LEA estimates it will receive in the 2020-2021 School Year.</t>
        </r>
      </text>
    </comment>
    <comment ref="B10" authorId="1" shapeId="0">
      <text>
        <r>
          <rPr>
            <sz val="11"/>
            <color indexed="8"/>
            <rFont val="Helvetica Neue"/>
          </rPr>
          <t>Joshua Strong:
Enter the total amount of LCFF supplemental &amp; concentration grants the LEA estimates it will receive</t>
        </r>
      </text>
    </comment>
    <comment ref="B12" authorId="1" shapeId="0">
      <text>
        <r>
          <rPr>
            <sz val="11"/>
            <color indexed="8"/>
            <rFont val="Helvetica Neue"/>
          </rPr>
          <t>Joshua Strong:
Enter the total amount of other state funds (excluding LCFF funds) the LEA estimates it will receive</t>
        </r>
      </text>
    </comment>
    <comment ref="B13" authorId="1" shapeId="0">
      <text>
        <r>
          <rPr>
            <sz val="11"/>
            <color indexed="8"/>
            <rFont val="Helvetica Neue"/>
          </rPr>
          <t>Joshua Strong:
Enter the total amount of local funds and entitlements the LEA estimates it will receive</t>
        </r>
      </text>
    </comment>
    <comment ref="B14" authorId="1" shapeId="0">
      <text>
        <r>
          <rPr>
            <sz val="11"/>
            <color indexed="8"/>
            <rFont val="Helvetica Neue"/>
          </rPr>
          <t>Joshua Strong:
Enter the total amount of federal funds (including all Every Student Succeeds Act Title funds and CARES Act funds)</t>
        </r>
      </text>
    </comment>
    <comment ref="B16" authorId="1" shapeId="0">
      <text>
        <r>
          <rPr>
            <sz val="11"/>
            <color indexed="8"/>
            <rFont val="Helvetica Neue"/>
          </rPr>
          <t>Joshua Strong:
Enter the total amount of CARES act funds received by the LEA.</t>
        </r>
      </text>
    </comment>
    <comment ref="B19" authorId="1" shapeId="0">
      <text>
        <r>
          <rPr>
            <sz val="11"/>
            <color indexed="8"/>
            <rFont val="Helvetica Neue"/>
          </rPr>
          <t>Joshua Strong:
Enter the total budgeted General Fund expenditures for the 2020-2021 School Year</t>
        </r>
      </text>
    </comment>
    <comment ref="B20" authorId="1" shapeId="0">
      <text>
        <r>
          <rPr>
            <sz val="11"/>
            <color indexed="8"/>
            <rFont val="Helvetica Neue"/>
          </rPr>
          <t>Joshua Strong:
Enter the total amount of budgeted expenditures included in the Learning Continuity Plan for the 2020-2021 School Year</t>
        </r>
      </text>
    </comment>
    <comment ref="B21" authorId="1" shapeId="0">
      <text>
        <r>
          <rPr>
            <sz val="11"/>
            <color indexed="8"/>
            <rFont val="Helvetica Neue"/>
          </rPr>
          <t>Joshua Strong:
Enter the total amount of budgeted expenditures for planned actions included in the Learning Continuity Plan for the 2020-2021 School Year that contribute to increasing or improving services for unduplicated students</t>
        </r>
      </text>
    </comment>
    <comment ref="B24" authorId="1" shapeId="0">
      <text>
        <r>
          <rPr>
            <sz val="11"/>
            <color indexed="8"/>
            <rFont val="Helvetica Neue"/>
          </rPr>
          <t>Joshua Strong:
Enter the total of the budgeted expenditures, from all fund sources, that were identified as contributing to increasing or improving services for unduplicated students in the 2019-2020 LCAP</t>
        </r>
      </text>
    </comment>
    <comment ref="B25" authorId="1" shapeId="0">
      <text>
        <r>
          <rPr>
            <sz val="11"/>
            <color indexed="8"/>
            <rFont val="Helvetica Neue"/>
          </rPr>
          <t>Joshua Strong:
Enter the total of the actual expenditures (from all fund sources) associated with the actions/services that were identified as contributing to increasing or improving services for unduplicated students</t>
        </r>
      </text>
    </comment>
  </commentList>
</comments>
</file>

<file path=xl/sharedStrings.xml><?xml version="1.0" encoding="utf-8"?>
<sst xmlns="http://schemas.openxmlformats.org/spreadsheetml/2006/main" count="109" uniqueCount="92">
  <si>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</si>
  <si>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</si>
  <si>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</si>
  <si>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</si>
  <si>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</si>
  <si>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Title Page</t>
  </si>
  <si>
    <r>
      <rPr>
        <u/>
        <sz val="12"/>
        <color indexed="11"/>
        <rFont val="Calibri"/>
      </rPr>
      <t>Title Page</t>
    </r>
  </si>
  <si>
    <t>Instructions</t>
  </si>
  <si>
    <t>Data Input</t>
  </si>
  <si>
    <t>Narrative Responses</t>
  </si>
  <si>
    <t>Template</t>
  </si>
  <si>
    <t>Local Control Funding Formula (LCFF) Budget Overview for Parents Template</t>
  </si>
  <si>
    <t>Developed by the California Department of Education, September 2020</t>
  </si>
  <si>
    <t>LCFF Budget Overview for Parents Data Entry Instructions</t>
  </si>
  <si>
    <t xml:space="preserve">These instructions are for the completion of the Local Control Funding Formula (LCFF) Budget Overview for Parents. </t>
  </si>
  <si>
    <t>Notice that there are 5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</si>
  <si>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t>*NOTE: The "High Needs Students" referred to below are Unduplicated Students for LCFF funding purposes.</t>
  </si>
  <si>
    <t>Data Input Tab Instructions</t>
  </si>
  <si>
    <t>LEA Information (rows 1-3)</t>
  </si>
  <si>
    <t>The LEA must enter the LEA name, county district school (CDS) code, and LEA contact information (name, phone number and email address) in the corresponding blue boxes.</t>
  </si>
  <si>
    <t xml:space="preserve">For the 2020–21 Budget Overview for Parents, the dates for the Current School Year (2020–21) and the Prior School Year (2019–2020) have been prepopulated. </t>
  </si>
  <si>
    <t>Projected General Fund Revenue for the 2020–21 School Year</t>
  </si>
  <si>
    <t>All amounts should be entered in the gray boxes adjacent to the corresponding amount title. The amounts for the 2020–21 school year must reflect budget information available at the time of the first interim report.</t>
  </si>
  <si>
    <r>
      <rPr>
        <b/>
        <sz val="12"/>
        <color indexed="8"/>
        <rFont val="Arial"/>
      </rPr>
      <t xml:space="preserve">•	Total LCFF funds (row 9): </t>
    </r>
    <r>
      <rPr>
        <sz val="12"/>
        <color indexed="8"/>
        <rFont val="Arial"/>
      </rPr>
      <t xml:space="preserve">This amount is the total amount of LCFF funding (including supplemental &amp; concentration grants) the LEA estimates it will receive pursuant to California </t>
    </r>
    <r>
      <rPr>
        <i/>
        <sz val="12"/>
        <color indexed="8"/>
        <rFont val="Arial"/>
      </rPr>
      <t>Education Code</t>
    </r>
    <r>
      <rPr>
        <sz val="12"/>
        <color indexed="8"/>
        <rFont val="Arial"/>
      </rPr>
      <t xml:space="preserve"> (</t>
    </r>
    <r>
      <rPr>
        <i/>
        <sz val="12"/>
        <color indexed="8"/>
        <rFont val="Arial"/>
      </rPr>
      <t>EC</t>
    </r>
    <r>
      <rPr>
        <sz val="12"/>
        <color indexed="8"/>
        <rFont val="Arial"/>
      </rPr>
      <t>) sections 2574 (for county offices of education) and 42238.02 (for school districts and charter schools), as of the date of the first interim report for 2020. This amount is the amount indicated in the Standardized Account Code Structure (SACS) First Interim Fund Form 01, Column D, row A.1 (LCFF Sources).</t>
    </r>
  </si>
  <si>
    <r>
      <rPr>
        <b/>
        <sz val="12"/>
        <color indexed="8"/>
        <rFont val="Arial"/>
      </rPr>
      <t xml:space="preserve">•	LCFF supplemental &amp; concentration grants (row 10): </t>
    </r>
    <r>
      <rPr>
        <sz val="12"/>
        <color indexed="8"/>
        <rFont val="Arial"/>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indexed="8"/>
        <rFont val="Arial"/>
      </rPr>
      <t>California Code of Regulations</t>
    </r>
    <r>
      <rPr>
        <sz val="12"/>
        <color indexed="8"/>
        <rFont val="Arial"/>
      </rPr>
      <t xml:space="preserve">, Title 5 (5 </t>
    </r>
    <r>
      <rPr>
        <i/>
        <sz val="12"/>
        <color indexed="8"/>
        <rFont val="Arial"/>
      </rPr>
      <t>CCR</t>
    </r>
    <r>
      <rPr>
        <sz val="12"/>
        <color indexed="8"/>
        <rFont val="Arial"/>
      </rPr>
      <t xml:space="preserve">) Section 15496(a)(5), pursuant to </t>
    </r>
    <r>
      <rPr>
        <i/>
        <sz val="12"/>
        <color indexed="8"/>
        <rFont val="Arial"/>
      </rPr>
      <t>EC</t>
    </r>
    <r>
      <rPr>
        <sz val="12"/>
        <color indexed="8"/>
        <rFont val="Arial"/>
      </rPr>
      <t xml:space="preserve"> sections 2574 and 42238.02, as applicable for the 2020–21 school year.</t>
    </r>
  </si>
  <si>
    <r>
      <rPr>
        <b/>
        <sz val="12"/>
        <color indexed="8"/>
        <rFont val="Arial"/>
      </rPr>
      <t>•	All other state funds (row 12):</t>
    </r>
    <r>
      <rPr>
        <sz val="12"/>
        <color indexed="8"/>
        <rFont val="Arial"/>
      </rPr>
      <t xml:space="preserve"> This amount is the total amount of other state funds (do not include including LCFF funds) the LEA estimates it will receive.</t>
    </r>
  </si>
  <si>
    <r>
      <rPr>
        <b/>
        <sz val="12"/>
        <color indexed="8"/>
        <rFont val="Arial"/>
      </rPr>
      <t>•	All local funds (row 13):</t>
    </r>
    <r>
      <rPr>
        <sz val="12"/>
        <color indexed="8"/>
        <rFont val="Arial"/>
      </rPr>
      <t xml:space="preserve"> This amount is the total amount of local funds and entitlements the LEA estimates it will receive.</t>
    </r>
  </si>
  <si>
    <r>
      <rPr>
        <b/>
        <sz val="12"/>
        <color indexed="8"/>
        <rFont val="Arial"/>
      </rPr>
      <t>•	Total federal funds (row 14):</t>
    </r>
    <r>
      <rPr>
        <sz val="12"/>
        <color indexed="8"/>
        <rFont val="Arial"/>
      </rPr>
      <t xml:space="preserve"> This amount is the total amount of federal funds (including all Every Student Succeeds Act Title funds and Coronavirus Aid, Relief, and Economic Security [CARES] funds) the LEA estimates it will receive.</t>
    </r>
  </si>
  <si>
    <r>
      <rPr>
        <b/>
        <sz val="12"/>
        <color indexed="8"/>
        <rFont val="Arial"/>
      </rPr>
      <t xml:space="preserve">•	Federal Coronavirus Aid, Relief, and Economic Security (CARES) funds (row 16): </t>
    </r>
    <r>
      <rPr>
        <sz val="12"/>
        <color indexed="8"/>
        <rFont val="Arial"/>
      </rPr>
      <t>Of the amount of federal funds reported on line 14, provide the amount attributable to federal funds allocated to the LEA under the federal CARES Act (Public Law 116-136). CARES Act funds include the Elementary and Secondary School Emergency Relief (ESSER) Funds and Learning Loss Mitigation (LLM) Funds; LLM Funds include both Coronavirus Relief (CR) Funds and Governor's Emergency Education Relief (GEER) Funds.</t>
    </r>
  </si>
  <si>
    <t>The total of the General Fund Revenue should equal the amount indicated in the SACS First Interim Fund Form 01, Column D, row A.5 (Total Revenues).</t>
  </si>
  <si>
    <t>Total Budgeted Expenditures for the 2020–21 School Year</t>
  </si>
  <si>
    <t>The amounts for the 2020–21 school year must reflect budget information available at the time of the first interim report.</t>
  </si>
  <si>
    <r>
      <rPr>
        <b/>
        <sz val="12"/>
        <color indexed="8"/>
        <rFont val="Arial"/>
      </rPr>
      <t xml:space="preserve">•	Total Budgeted General Fund Expenditures (row 19): </t>
    </r>
    <r>
      <rPr>
        <sz val="12"/>
        <color indexed="8"/>
        <rFont val="Arial"/>
      </rPr>
      <t>This amount is the LEA’s total budgeted General Fund expenditures for the 2020–21 school year as indicated on SACS First Interim Fund Form 01, Column D,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</si>
  <si>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r>
      <rPr>
        <b/>
        <sz val="12"/>
        <color indexed="8"/>
        <rFont val="Arial"/>
      </rPr>
      <t>•	Total Budgeted Expenditures in the Learning Continuity and Attendance Plan (Learning Continuity Plan) (row 20):</t>
    </r>
    <r>
      <rPr>
        <sz val="12"/>
        <color indexed="8"/>
        <rFont val="Arial"/>
      </rPr>
      <t xml:space="preserve"> This is the total amount of budgeted expenditures associated with the actions included in the Learning Continuity Plan.</t>
    </r>
  </si>
  <si>
    <r>
      <rPr>
        <b/>
        <sz val="12"/>
        <color indexed="8"/>
        <rFont val="Arial"/>
      </rPr>
      <t xml:space="preserve">•	Total Budgeted Expenditures for High Needs Students in the Learning Continuity Plan (row 21): </t>
    </r>
    <r>
      <rPr>
        <sz val="12"/>
        <color indexed="8"/>
        <rFont val="Arial"/>
      </rPr>
      <t xml:space="preserve">This is the total amount of the budgeted expenditures, from all fund sources, associated with the actions included in the Learning Continuity Plan that are identified as contributing to the increased or improved services for high needs students pursuant to </t>
    </r>
    <r>
      <rPr>
        <i/>
        <sz val="12"/>
        <color indexed="8"/>
        <rFont val="Arial"/>
      </rPr>
      <t>EC</t>
    </r>
    <r>
      <rPr>
        <sz val="12"/>
        <color indexed="8"/>
        <rFont val="Arial"/>
      </rPr>
      <t xml:space="preserve"> Section 42238.07.</t>
    </r>
  </si>
  <si>
    <t>Expenditures for High Needs Students in the 2019–2020 School Year</t>
  </si>
  <si>
    <r>
      <rPr>
        <b/>
        <sz val="12"/>
        <color indexed="8"/>
        <rFont val="Arial"/>
      </rPr>
      <t xml:space="preserve">•	Total Budgeted Expenditures for High Needs Students in the Local Control and Accountability Plan (LCAP) (row 24): </t>
    </r>
    <r>
      <rPr>
        <sz val="12"/>
        <color indexed="8"/>
        <rFont val="Arial"/>
      </rPr>
      <t xml:space="preserve">This amount is the total of the budgeted expenditures, from all fund sources, in the planned actions and services included in the 2019–2020 LCAP that are identified as contributing to the increased or improved services for high needs students pursuant to </t>
    </r>
    <r>
      <rPr>
        <i/>
        <sz val="12"/>
        <color indexed="8"/>
        <rFont val="Arial"/>
      </rPr>
      <t xml:space="preserve">EC </t>
    </r>
    <r>
      <rPr>
        <sz val="12"/>
        <color indexed="8"/>
        <rFont val="Arial"/>
      </rPr>
      <t>Section 42238.07 for the current school year.</t>
    </r>
  </si>
  <si>
    <r>
      <rPr>
        <b/>
        <sz val="12"/>
        <color indexed="8"/>
        <rFont val="Arial"/>
      </rPr>
      <t xml:space="preserve">•	Actual Expenditures for High Needs Students in the LCAP (row 25): </t>
    </r>
    <r>
      <rPr>
        <sz val="12"/>
        <color indexed="8"/>
        <rFont val="Arial"/>
      </rPr>
      <t xml:space="preserve">This is the total of the estimated actual expenditures, from all fund sources, in the actions and services included in the 2019–2020 LCAP that are identified as contributing to the increased or improved services for high needs students pursuant to </t>
    </r>
    <r>
      <rPr>
        <i/>
        <sz val="12"/>
        <color indexed="8"/>
        <rFont val="Arial"/>
      </rPr>
      <t>EC</t>
    </r>
    <r>
      <rPr>
        <sz val="12"/>
        <color indexed="8"/>
        <rFont val="Arial"/>
      </rPr>
      <t xml:space="preserve"> Section 42238.07.</t>
    </r>
  </si>
  <si>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</si>
  <si>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</si>
  <si>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indexed="8"/>
        <rFont val="Arial"/>
      </rPr>
      <t xml:space="preserve">•	Brief description for General Fund Expenditures (row 3): </t>
    </r>
    <r>
      <rPr>
        <sz val="12"/>
        <color indexed="8"/>
        <rFont val="Arial"/>
      </rPr>
      <t>Briefly describe any of the General Fund Budget Expenditures for the 2020–21 school year that are not included in the Learning Continuity Plan.</t>
    </r>
  </si>
  <si>
    <r>
      <rPr>
        <b/>
        <sz val="12"/>
        <color indexed="8"/>
        <rFont val="Arial"/>
      </rPr>
      <t xml:space="preserve">•	Brief description for High Needs Students (row 4): </t>
    </r>
    <r>
      <rPr>
        <sz val="12"/>
        <color indexed="8"/>
        <rFont val="Arial"/>
      </rPr>
      <t xml:space="preserve">If the amount on line 21 ('Data Input' tab) is less than the amount on line 10 ('Data Input' tab), a prompt will appear and the LEA must provide a brief description of the additional actions it is taking to meet its requirement to increase or improve services for high needs students. </t>
    </r>
  </si>
  <si>
    <r>
      <rPr>
        <b/>
        <sz val="12"/>
        <color indexed="8"/>
        <rFont val="Arial"/>
      </rPr>
      <t xml:space="preserve">Note: </t>
    </r>
    <r>
      <rPr>
        <sz val="12"/>
        <color indexed="8"/>
        <rFont val="Arial"/>
      </rPr>
      <t>If no prompt appears, the LEA is not required to supply a description.</t>
    </r>
  </si>
  <si>
    <r>
      <rPr>
        <b/>
        <sz val="12"/>
        <color indexed="8"/>
        <rFont val="Arial"/>
      </rPr>
      <t>Note:</t>
    </r>
    <r>
      <rPr>
        <sz val="12"/>
        <color indexed="8"/>
        <rFont val="Arial"/>
      </rPr>
      <t xml:space="preserve"> It may be necessary to adjust the row height to display the entire prompt.</t>
    </r>
  </si>
  <si>
    <r>
      <rPr>
        <b/>
        <sz val="12"/>
        <color indexed="8"/>
        <rFont val="Arial"/>
      </rPr>
      <t xml:space="preserve">•	Brief description for actual expenditures for high needs students (row 5): </t>
    </r>
    <r>
      <rPr>
        <sz val="12"/>
        <color indexed="8"/>
        <rFont val="Arial"/>
      </rPr>
      <t xml:space="preserve">If the amount in line 24 ('Data Input' tab) is greater than the amount in line 25 ('Data Input' tab), a prompt will appear and the LEA must provide a brief description of how the difference impacted the actions and services and overall increased or improved services for high needs students in the 2019–2020 fiscal year pursuant to </t>
    </r>
    <r>
      <rPr>
        <i/>
        <sz val="12"/>
        <color indexed="8"/>
        <rFont val="Arial"/>
      </rPr>
      <t>EC</t>
    </r>
    <r>
      <rPr>
        <sz val="12"/>
        <color indexed="8"/>
        <rFont val="Arial"/>
      </rPr>
      <t xml:space="preserve"> Section 42238.07. </t>
    </r>
  </si>
  <si>
    <t>LCFF Budget Overview for Parents Data Input Sheet</t>
  </si>
  <si>
    <t>Local Educational Agency (LEA) name:</t>
  </si>
  <si>
    <t>Learning by Design</t>
  </si>
  <si>
    <t>CDS code:</t>
  </si>
  <si>
    <t>LEA contact information:</t>
  </si>
  <si>
    <t>Charla Harris</t>
  </si>
  <si>
    <t>Current School Year:</t>
  </si>
  <si>
    <t>2020-2021</t>
  </si>
  <si>
    <t xml:space="preserve">Prior School Year   </t>
  </si>
  <si>
    <t>2019-2020</t>
  </si>
  <si>
    <t>*NOTE: The "High Needs Students" referred to in the tables below are Unduplicated Students for LCFF funding purposes.</t>
  </si>
  <si>
    <t>EmptyCell</t>
  </si>
  <si>
    <t>Amount</t>
  </si>
  <si>
    <t>Total LCFF funds</t>
  </si>
  <si>
    <t>LCFF supplemental &amp; concentration grants</t>
  </si>
  <si>
    <t>All Other LCFF funds</t>
  </si>
  <si>
    <t>All other state funds</t>
  </si>
  <si>
    <t>All local funds</t>
  </si>
  <si>
    <t>Total federal funds</t>
  </si>
  <si>
    <t>All Other Federal Funds</t>
  </si>
  <si>
    <t>Federal CARES funds</t>
  </si>
  <si>
    <t>Total Projected Revenue</t>
  </si>
  <si>
    <t>Total Budgeted General Fund Expenditures</t>
  </si>
  <si>
    <t>Total Budgeted Expenditures in the Learning Continuity Plan</t>
  </si>
  <si>
    <t>Total Budgeted Expenditures for High Needs Students in the Learning Continuity Plan</t>
  </si>
  <si>
    <t>Expenditures not in the Learning Continuity Plan</t>
  </si>
  <si>
    <t>Total Budgeted Expenditures for High Needs Students in the LCAP</t>
  </si>
  <si>
    <t>Actual Expenditures for High Needs Students in LCAP</t>
  </si>
  <si>
    <t>End of Sheet</t>
  </si>
  <si>
    <t xml:space="preserve"> LCFF Budget Overview for Parents Narrative Responses Sheet</t>
  </si>
  <si>
    <t>Required Prompt(s)</t>
  </si>
  <si>
    <t>Response(s)</t>
  </si>
  <si>
    <t>Briefly describe any of the General Fund Budget Expenditures for the school year not included in the Learning Continuity Plan.</t>
  </si>
  <si>
    <t>Personnel costs $875,322 [certificated teachers, classified staff and benefits]; Books and Supplies $114,793; Services and Operating Costs  $569,041.</t>
  </si>
  <si>
    <t xml:space="preserve">The amount budgeted to increase or improve services for high needs students in the 2020-2021 Learning Continuity Plan is less than the projected revenue of LCFF supplemental and concentration grants for 2020-2021. Provide a brief description of the additional actions the LEA is taking to meet its requirement to improve services for high needs students.
</t>
  </si>
  <si>
    <t>[Respond to the prompt here; if there is no prompt a response is not required.]</t>
  </si>
  <si>
    <t>A prompt may display based on information provided in the Data Input tab.</t>
  </si>
  <si>
    <t xml:space="preserve">LCFF Budget Overview for Parents Template </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</si>
  <si>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</si>
  <si>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This chart shows the total general purpose revenue Learning by Design expects to receive in the coming year from all sources.</t>
  </si>
  <si>
    <t xml:space="preserve">The total revenue projected for Learning by Design is $1,946,760.48, of which $1,347,763.89 is Local Control Funding Formula (LCFF) funds, $151,130.24 is other state funds, $100,344.03 is local funds, and $347,522.32 is federal funds. Of the $347,522.32 in federal funds, $137,505.00 are federal CARES Act funds. Of the $1,347,763.89 in LCFF Funds, $340,828.00 is generated based on the enrollment of high needs students (foster youth, English learner, and low-income students).
</t>
  </si>
  <si>
    <t>For the 2020-21 school year school districts must work with parents, educators, students, and the community to develop a Learning Continuity and Attendance Plan (Learning Continuity Plan). The Learning Continuity Plan replaces the Local Control and Accountability Plan (LCAP) for the 2020–21 school year and provides school districts with the opportunity to desribe how they are planning to provide a high-quality education, social-emotional supports, and nutrition to their students during the COVID-19 pandemic.</t>
  </si>
  <si>
    <t>This chart provides a quick summary of how much Learning by Design plans to spend for planned actions and services in the Learning Continuity Plan for 2020-2021and how much of the total is tied to increasing or improving services for high needs students.</t>
  </si>
  <si>
    <t xml:space="preserve">
Learning by Design plans to spend $1,726,801.49 for the 2020-2021 school year. Of that amount, $167,646.50 is tied to actions/services in the Learning Continuity Plan and $1,559,154.99 is not included in the Learning Continuity Plan. The budgeted expenditures that are not included in the Learning Continuity Plan will be used for the following: 
Personnel costs $875,322 [certificated teachers, classified staff and benefits]; Books and Supplies $114,793; Services and Operating Costs  $569,041.</t>
  </si>
  <si>
    <t xml:space="preserve">
In 2020-2021, Learning by Design is projecting it will receive $340,828.00 based on the enrollment of foster youth, English learner, and low-income students. Learning by Design must describe how it intends to increase or improve services for high needs students in the Learning Continuity Plan. Learning by Design plans to spend $113,160.00 towards meeting this requirement, as described in the Learning Continuity Plan. The additional improved services described in the plan include the following: 
[Respond to the prompt here; if there is no prompt a response is not required.]</t>
  </si>
  <si>
    <t>This chart compares what Learning by Design budgeted in the 2019-20 LCAP for actions and services that contributed to increasing or improving services for high needs students with what Learning by Design actually spent on actions and services that contributed to increasing or improving services for high needs students in the 2019-20 school year.</t>
  </si>
  <si>
    <t xml:space="preserve">
In 2019-2020, Learning by Design's LCAP budgeted $340,828.00 for planned actions to increase or improve services for high needs students. Learning by Design actually spent $363,322.65 for actions to increase or improve services for high needs students in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</si>
</sst>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quot;$&quot;* #,##0&quot; &quot;;&quot; &quot;&quot;$&quot;* \(#,##0\);&quot; &quot;&quot;$&quot;* &quot;-&quot;??&quot; &quot;"/>
  </numFmts>
  <fonts count="17">
    <font>
      <sz val="11"/>
      <color indexed="8"/>
      <name val="Calibri"/>
    </font>
    <font>
      <sz val="12"/>
      <color indexed="8"/>
      <name val="Calibri"/>
    </font>
    <font>
      <sz val="14"/>
      <color indexed="8"/>
      <name val="Calibri"/>
    </font>
    <font>
      <u/>
      <sz val="12"/>
      <color indexed="11"/>
      <name val="Calibri"/>
    </font>
    <font>
      <b/>
      <sz val="52"/>
      <color indexed="8"/>
      <name val="Arial"/>
    </font>
    <font>
      <sz val="14"/>
      <color indexed="8"/>
      <name val="Arial"/>
    </font>
    <font>
      <sz val="12"/>
      <color indexed="8"/>
      <name val="Arial"/>
    </font>
    <font>
      <b/>
      <sz val="15"/>
      <color indexed="8"/>
      <name val="Arial"/>
    </font>
    <font>
      <b/>
      <sz val="12"/>
      <color indexed="8"/>
      <name val="Arial"/>
    </font>
    <font>
      <b/>
      <sz val="14"/>
      <color indexed="8"/>
      <name val="Arial"/>
    </font>
    <font>
      <i/>
      <sz val="12"/>
      <color indexed="8"/>
      <name val="Arial"/>
    </font>
    <font>
      <sz val="11"/>
      <color indexed="8"/>
      <name val="Arial"/>
    </font>
    <font>
      <sz val="11"/>
      <color indexed="8"/>
      <name val="Helvetica Neue"/>
    </font>
    <font>
      <sz val="9"/>
      <color indexed="8"/>
      <name val="Arial"/>
    </font>
    <font>
      <sz val="11"/>
      <color indexed="13"/>
      <name val="Arial"/>
    </font>
    <font>
      <sz val="9"/>
      <color indexed="13"/>
      <name val="Arial"/>
    </font>
    <font>
      <sz val="12"/>
      <color indexed="24"/>
      <name val="Arial"/>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49">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12"/>
      </left>
      <right/>
      <top style="thin">
        <color indexed="8"/>
      </top>
      <bottom/>
      <diagonal/>
    </border>
    <border>
      <left style="thin">
        <color indexed="12"/>
      </left>
      <right/>
      <top style="thin">
        <color indexed="12"/>
      </top>
      <bottom style="medium">
        <color indexed="8"/>
      </bottom>
      <diagonal/>
    </border>
    <border>
      <left/>
      <right/>
      <top style="thin">
        <color indexed="12"/>
      </top>
      <bottom style="medium">
        <color indexed="8"/>
      </bottom>
      <diagonal/>
    </border>
    <border>
      <left style="medium">
        <color indexed="8"/>
      </left>
      <right style="thin">
        <color indexed="17"/>
      </right>
      <top style="medium">
        <color indexed="8"/>
      </top>
      <bottom style="thin">
        <color indexed="17"/>
      </bottom>
      <diagonal/>
    </border>
    <border>
      <left style="thin">
        <color indexed="17"/>
      </left>
      <right style="medium">
        <color indexed="8"/>
      </right>
      <top style="medium">
        <color indexed="8"/>
      </top>
      <bottom style="thin">
        <color indexed="17"/>
      </bottom>
      <diagonal/>
    </border>
    <border>
      <left style="medium">
        <color indexed="8"/>
      </left>
      <right/>
      <top/>
      <bottom/>
      <diagonal/>
    </border>
    <border>
      <left style="medium">
        <color indexed="8"/>
      </left>
      <right style="thin">
        <color indexed="17"/>
      </right>
      <top style="thin">
        <color indexed="17"/>
      </top>
      <bottom style="thin">
        <color indexed="17"/>
      </bottom>
      <diagonal/>
    </border>
    <border>
      <left style="thin">
        <color indexed="17"/>
      </left>
      <right style="medium">
        <color indexed="8"/>
      </right>
      <top style="thin">
        <color indexed="17"/>
      </top>
      <bottom style="thin">
        <color indexed="17"/>
      </bottom>
      <diagonal/>
    </border>
    <border>
      <left style="medium">
        <color indexed="8"/>
      </left>
      <right style="thin">
        <color indexed="17"/>
      </right>
      <top style="thin">
        <color indexed="17"/>
      </top>
      <bottom style="medium">
        <color indexed="8"/>
      </bottom>
      <diagonal/>
    </border>
    <border>
      <left style="thin">
        <color indexed="17"/>
      </left>
      <right style="medium">
        <color indexed="8"/>
      </right>
      <top style="thin">
        <color indexed="17"/>
      </top>
      <bottom style="medium">
        <color indexed="8"/>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indexed="12"/>
      </left>
      <right/>
      <top style="medium">
        <color indexed="8"/>
      </top>
      <bottom/>
      <diagonal/>
    </border>
    <border>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7"/>
      </right>
      <top style="medium">
        <color indexed="8"/>
      </top>
      <bottom style="dotted">
        <color indexed="23"/>
      </bottom>
      <diagonal/>
    </border>
    <border>
      <left style="thin">
        <color indexed="17"/>
      </left>
      <right style="medium">
        <color indexed="8"/>
      </right>
      <top style="medium">
        <color indexed="8"/>
      </top>
      <bottom style="dotted">
        <color indexed="23"/>
      </bottom>
      <diagonal/>
    </border>
    <border>
      <left style="medium">
        <color indexed="8"/>
      </left>
      <right style="thin">
        <color indexed="17"/>
      </right>
      <top style="dotted">
        <color indexed="23"/>
      </top>
      <bottom style="dotted">
        <color indexed="23"/>
      </bottom>
      <diagonal/>
    </border>
    <border>
      <left style="thin">
        <color indexed="17"/>
      </left>
      <right style="medium">
        <color indexed="8"/>
      </right>
      <top style="dotted">
        <color indexed="23"/>
      </top>
      <bottom style="dotted">
        <color indexed="23"/>
      </bottom>
      <diagonal/>
    </border>
    <border>
      <left style="medium">
        <color indexed="8"/>
      </left>
      <right style="thin">
        <color indexed="17"/>
      </right>
      <top style="dotted">
        <color indexed="23"/>
      </top>
      <bottom style="medium">
        <color indexed="8"/>
      </bottom>
      <diagonal/>
    </border>
    <border>
      <left style="thin">
        <color indexed="17"/>
      </left>
      <right style="medium">
        <color indexed="8"/>
      </right>
      <top style="dotted">
        <color indexed="23"/>
      </top>
      <bottom style="medium">
        <color indexed="8"/>
      </bottom>
      <diagonal/>
    </border>
    <border>
      <left style="thin">
        <color indexed="12"/>
      </left>
      <right/>
      <top style="thin">
        <color indexed="12"/>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2"/>
      </left>
      <right/>
      <top style="thin">
        <color indexed="8"/>
      </top>
      <bottom style="thin">
        <color indexed="8"/>
      </bottom>
      <diagonal/>
    </border>
  </borders>
  <cellStyleXfs count="1">
    <xf numFmtId="0" fontId="0" fillId="0" borderId="0" applyNumberFormat="0" applyFill="0" applyBorder="0" applyProtection="0"/>
  </cellStyleXfs>
  <cellXfs count="110">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49" fontId="2" fillId="0" borderId="5" xfId="0" applyNumberFormat="1" applyFont="1" applyBorder="1" applyAlignment="1">
      <alignment horizontal="left"/>
    </xf>
    <xf numFmtId="49" fontId="1" fillId="5" borderId="5" xfId="0" applyNumberFormat="1" applyFont="1" applyFill="1" applyBorder="1" applyAlignment="1">
      <alignment horizontal="left"/>
    </xf>
    <xf numFmtId="0" fontId="1" fillId="5" borderId="5" xfId="0" applyFont="1" applyFill="1" applyBorder="1" applyAlignment="1">
      <alignment horizontal="left"/>
    </xf>
    <xf numFmtId="0" fontId="1" fillId="6" borderId="5" xfId="0" applyFont="1" applyFill="1" applyBorder="1" applyAlignment="1">
      <alignment horizontal="left"/>
    </xf>
    <xf numFmtId="49" fontId="1" fillId="6" borderId="5" xfId="0" applyNumberFormat="1" applyFont="1" applyFill="1" applyBorder="1" applyAlignment="1">
      <alignment horizontal="left"/>
    </xf>
    <xf numFmtId="49" fontId="3" fillId="6" borderId="5" xfId="0" applyNumberFormat="1" applyFont="1" applyFill="1" applyBorder="1" applyAlignment="1">
      <alignment horizontal="left"/>
    </xf>
    <xf numFmtId="0" fontId="0" fillId="0" borderId="7" xfId="0" applyFont="1" applyBorder="1" applyAlignment="1"/>
    <xf numFmtId="0" fontId="0" fillId="0" borderId="9" xfId="0" applyFont="1" applyBorder="1" applyAlignment="1"/>
    <xf numFmtId="0" fontId="0" fillId="0" borderId="0" xfId="0" applyNumberFormat="1" applyFont="1" applyAlignment="1"/>
    <xf numFmtId="49" fontId="4" fillId="4" borderId="1" xfId="0" applyNumberFormat="1" applyFont="1" applyFill="1" applyBorder="1" applyAlignment="1">
      <alignment horizontal="center" wrapText="1"/>
    </xf>
    <xf numFmtId="0" fontId="0" fillId="4" borderId="2" xfId="0" applyFont="1" applyFill="1" applyBorder="1" applyAlignment="1"/>
    <xf numFmtId="0" fontId="0" fillId="4" borderId="3" xfId="0" applyFont="1" applyFill="1" applyBorder="1" applyAlignment="1"/>
    <xf numFmtId="49" fontId="5" fillId="4" borderId="4" xfId="0" applyNumberFormat="1" applyFont="1" applyFill="1" applyBorder="1" applyAlignment="1">
      <alignment horizontal="center"/>
    </xf>
    <xf numFmtId="0" fontId="0" fillId="4" borderId="5" xfId="0" applyFont="1" applyFill="1" applyBorder="1" applyAlignment="1"/>
    <xf numFmtId="0" fontId="0" fillId="4" borderId="6" xfId="0" applyFont="1" applyFill="1" applyBorder="1" applyAlignment="1"/>
    <xf numFmtId="0" fontId="0" fillId="4" borderId="4" xfId="0" applyFont="1" applyFill="1" applyBorder="1" applyAlignment="1"/>
    <xf numFmtId="0" fontId="0" fillId="4" borderId="7" xfId="0" applyFont="1" applyFill="1" applyBorder="1" applyAlignment="1"/>
    <xf numFmtId="0" fontId="0" fillId="4" borderId="8" xfId="0" applyFont="1" applyFill="1" applyBorder="1" applyAlignment="1"/>
    <xf numFmtId="0" fontId="0" fillId="4" borderId="9" xfId="0" applyFont="1" applyFill="1" applyBorder="1" applyAlignment="1"/>
    <xf numFmtId="0" fontId="0" fillId="0" borderId="0" xfId="0" applyNumberFormat="1" applyFont="1" applyAlignment="1"/>
    <xf numFmtId="49" fontId="7" fillId="4" borderId="1" xfId="0" applyNumberFormat="1" applyFont="1" applyFill="1" applyBorder="1" applyAlignment="1">
      <alignment horizontal="left" vertical="center" wrapText="1"/>
    </xf>
    <xf numFmtId="49" fontId="0" fillId="4" borderId="4" xfId="0" applyNumberFormat="1" applyFont="1" applyFill="1" applyBorder="1" applyAlignment="1">
      <alignment wrapText="1"/>
    </xf>
    <xf numFmtId="49" fontId="8" fillId="4" borderId="10" xfId="0" applyNumberFormat="1" applyFont="1" applyFill="1" applyBorder="1" applyAlignment="1">
      <alignment wrapText="1"/>
    </xf>
    <xf numFmtId="49" fontId="9" fillId="7" borderId="11" xfId="0" applyNumberFormat="1" applyFont="1" applyFill="1" applyBorder="1" applyAlignment="1"/>
    <xf numFmtId="0" fontId="0" fillId="4" borderId="12" xfId="0" applyFont="1" applyFill="1" applyBorder="1" applyAlignment="1"/>
    <xf numFmtId="49" fontId="8" fillId="4" borderId="13" xfId="0" applyNumberFormat="1" applyFont="1" applyFill="1" applyBorder="1" applyAlignment="1"/>
    <xf numFmtId="49" fontId="8" fillId="4" borderId="4" xfId="0" applyNumberFormat="1" applyFont="1" applyFill="1" applyBorder="1" applyAlignment="1">
      <alignment wrapText="1"/>
    </xf>
    <xf numFmtId="49" fontId="0" fillId="4" borderId="10" xfId="0" applyNumberFormat="1" applyFont="1" applyFill="1" applyBorder="1" applyAlignment="1">
      <alignment wrapText="1"/>
    </xf>
    <xf numFmtId="49" fontId="9" fillId="7" borderId="11" xfId="0" applyNumberFormat="1" applyFont="1" applyFill="1" applyBorder="1" applyAlignment="1">
      <alignment wrapText="1"/>
    </xf>
    <xf numFmtId="49" fontId="0" fillId="4" borderId="13" xfId="0" applyNumberFormat="1" applyFont="1" applyFill="1" applyBorder="1" applyAlignment="1">
      <alignment wrapText="1"/>
    </xf>
    <xf numFmtId="49" fontId="0" fillId="4" borderId="7" xfId="0" applyNumberFormat="1" applyFont="1" applyFill="1" applyBorder="1" applyAlignment="1">
      <alignment wrapText="1"/>
    </xf>
    <xf numFmtId="0" fontId="0" fillId="0" borderId="0" xfId="0" applyNumberFormat="1" applyFont="1" applyAlignment="1"/>
    <xf numFmtId="49" fontId="7" fillId="4" borderId="14" xfId="0" applyNumberFormat="1" applyFont="1" applyFill="1" applyBorder="1" applyAlignment="1"/>
    <xf numFmtId="0" fontId="0" fillId="4" borderId="15" xfId="0" applyFont="1" applyFill="1" applyBorder="1" applyAlignment="1">
      <alignment wrapText="1"/>
    </xf>
    <xf numFmtId="49" fontId="8" fillId="4" borderId="16" xfId="0" applyNumberFormat="1" applyFont="1" applyFill="1" applyBorder="1" applyAlignment="1">
      <alignment horizontal="left" vertical="center" wrapText="1"/>
    </xf>
    <xf numFmtId="49" fontId="6" fillId="8" borderId="17" xfId="0" applyNumberFormat="1" applyFont="1" applyFill="1" applyBorder="1" applyAlignment="1">
      <alignment horizontal="left" vertical="center" wrapText="1"/>
    </xf>
    <xf numFmtId="0" fontId="13" fillId="4" borderId="18" xfId="0" applyFont="1" applyFill="1" applyBorder="1" applyAlignment="1"/>
    <xf numFmtId="0" fontId="13" fillId="4" borderId="5" xfId="0" applyFont="1" applyFill="1" applyBorder="1" applyAlignment="1"/>
    <xf numFmtId="0" fontId="13" fillId="4" borderId="6" xfId="0" applyFont="1" applyFill="1" applyBorder="1" applyAlignment="1"/>
    <xf numFmtId="49" fontId="8" fillId="4" borderId="19" xfId="0" applyNumberFormat="1" applyFont="1" applyFill="1" applyBorder="1" applyAlignment="1">
      <alignment horizontal="left" vertical="center" wrapText="1"/>
    </xf>
    <xf numFmtId="1" fontId="6" fillId="8" borderId="20" xfId="0" applyNumberFormat="1" applyFont="1" applyFill="1" applyBorder="1" applyAlignment="1">
      <alignment horizontal="left" vertical="center" wrapText="1"/>
    </xf>
    <xf numFmtId="49" fontId="6" fillId="8" borderId="20"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6" fillId="8" borderId="22" xfId="0" applyNumberFormat="1" applyFont="1" applyFill="1" applyBorder="1" applyAlignment="1">
      <alignment horizontal="left" vertical="center" wrapText="1"/>
    </xf>
    <xf numFmtId="49" fontId="11" fillId="4" borderId="23" xfId="0" applyNumberFormat="1" applyFont="1" applyFill="1" applyBorder="1" applyAlignment="1">
      <alignment horizontal="left" vertical="center" wrapText="1"/>
    </xf>
    <xf numFmtId="49" fontId="14" fillId="4" borderId="24" xfId="0" applyNumberFormat="1" applyFont="1" applyFill="1" applyBorder="1" applyAlignment="1">
      <alignment vertical="center" wrapText="1"/>
    </xf>
    <xf numFmtId="49" fontId="8" fillId="9" borderId="25" xfId="0" applyNumberFormat="1" applyFont="1" applyFill="1" applyBorder="1" applyAlignment="1">
      <alignment horizontal="left" vertical="center" wrapText="1"/>
    </xf>
    <xf numFmtId="49" fontId="8" fillId="9" borderId="26" xfId="0" applyNumberFormat="1" applyFont="1" applyFill="1" applyBorder="1" applyAlignment="1">
      <alignment horizontal="center" vertical="center" wrapText="1"/>
    </xf>
    <xf numFmtId="0" fontId="0" fillId="4" borderId="18" xfId="0" applyFont="1" applyFill="1" applyBorder="1" applyAlignment="1"/>
    <xf numFmtId="49" fontId="6" fillId="9" borderId="27" xfId="0" applyNumberFormat="1" applyFont="1" applyFill="1" applyBorder="1" applyAlignment="1">
      <alignment vertical="center" wrapText="1"/>
    </xf>
    <xf numFmtId="164" fontId="6" fillId="10" borderId="28" xfId="0" applyNumberFormat="1" applyFont="1" applyFill="1" applyBorder="1" applyAlignment="1">
      <alignment vertical="center" wrapText="1"/>
    </xf>
    <xf numFmtId="49" fontId="6" fillId="9" borderId="29" xfId="0" applyNumberFormat="1" applyFont="1" applyFill="1" applyBorder="1" applyAlignment="1">
      <alignment vertical="center" wrapText="1"/>
    </xf>
    <xf numFmtId="49" fontId="6" fillId="9" borderId="30" xfId="0" applyNumberFormat="1" applyFont="1" applyFill="1" applyBorder="1" applyAlignment="1">
      <alignment vertical="center" wrapText="1"/>
    </xf>
    <xf numFmtId="49" fontId="6" fillId="9" borderId="31" xfId="0" applyNumberFormat="1" applyFont="1" applyFill="1" applyBorder="1" applyAlignment="1">
      <alignment vertical="center" wrapText="1"/>
    </xf>
    <xf numFmtId="164" fontId="6" fillId="10" borderId="32" xfId="0" applyNumberFormat="1" applyFont="1" applyFill="1" applyBorder="1" applyAlignment="1">
      <alignment vertical="center" wrapText="1"/>
    </xf>
    <xf numFmtId="49" fontId="8" fillId="11" borderId="25" xfId="0" applyNumberFormat="1" applyFont="1" applyFill="1" applyBorder="1" applyAlignment="1">
      <alignment vertical="center" wrapText="1"/>
    </xf>
    <xf numFmtId="49" fontId="8" fillId="11" borderId="26" xfId="0" applyNumberFormat="1" applyFont="1" applyFill="1" applyBorder="1" applyAlignment="1">
      <alignment horizontal="center" vertical="center" wrapText="1"/>
    </xf>
    <xf numFmtId="49" fontId="6" fillId="11" borderId="27" xfId="0" applyNumberFormat="1" applyFont="1" applyFill="1" applyBorder="1" applyAlignment="1">
      <alignment vertical="center" wrapText="1"/>
    </xf>
    <xf numFmtId="49" fontId="6" fillId="11" borderId="29" xfId="0" applyNumberFormat="1" applyFont="1" applyFill="1" applyBorder="1" applyAlignment="1">
      <alignment vertical="center" wrapText="1"/>
    </xf>
    <xf numFmtId="49" fontId="6" fillId="11" borderId="30" xfId="0" applyNumberFormat="1" applyFont="1" applyFill="1" applyBorder="1" applyAlignment="1">
      <alignment vertical="center" wrapText="1"/>
    </xf>
    <xf numFmtId="49" fontId="6" fillId="11" borderId="31" xfId="0" applyNumberFormat="1" applyFont="1" applyFill="1" applyBorder="1" applyAlignment="1">
      <alignment vertical="center" wrapText="1"/>
    </xf>
    <xf numFmtId="49" fontId="8" fillId="12" borderId="25" xfId="0" applyNumberFormat="1" applyFont="1" applyFill="1" applyBorder="1" applyAlignment="1">
      <alignment vertical="center" wrapText="1"/>
    </xf>
    <xf numFmtId="49" fontId="8" fillId="12" borderId="26" xfId="0" applyNumberFormat="1" applyFont="1" applyFill="1" applyBorder="1" applyAlignment="1">
      <alignment horizontal="center" vertical="center"/>
    </xf>
    <xf numFmtId="49" fontId="6" fillId="12" borderId="27" xfId="0" applyNumberFormat="1" applyFont="1" applyFill="1" applyBorder="1" applyAlignment="1">
      <alignment vertical="center" wrapText="1"/>
    </xf>
    <xf numFmtId="49" fontId="6" fillId="12" borderId="33" xfId="0" applyNumberFormat="1" applyFont="1" applyFill="1" applyBorder="1" applyAlignment="1">
      <alignment vertical="center" wrapText="1"/>
    </xf>
    <xf numFmtId="49" fontId="15" fillId="4" borderId="34" xfId="0" applyNumberFormat="1" applyFont="1" applyFill="1" applyBorder="1" applyAlignment="1">
      <alignment wrapText="1"/>
    </xf>
    <xf numFmtId="49" fontId="15" fillId="4" borderId="35" xfId="0" applyNumberFormat="1" applyFont="1" applyFill="1" applyBorder="1" applyAlignment="1">
      <alignment wrapText="1"/>
    </xf>
    <xf numFmtId="0" fontId="0" fillId="4" borderId="4" xfId="0" applyFont="1" applyFill="1" applyBorder="1" applyAlignment="1">
      <alignment wrapText="1"/>
    </xf>
    <xf numFmtId="0" fontId="6" fillId="4" borderId="5" xfId="0" applyFont="1" applyFill="1" applyBorder="1" applyAlignment="1">
      <alignment wrapText="1"/>
    </xf>
    <xf numFmtId="0" fontId="6" fillId="4" borderId="4" xfId="0" applyFont="1" applyFill="1" applyBorder="1" applyAlignment="1">
      <alignment wrapText="1"/>
    </xf>
    <xf numFmtId="0" fontId="6" fillId="4" borderId="7" xfId="0" applyFont="1" applyFill="1" applyBorder="1" applyAlignment="1">
      <alignment wrapText="1"/>
    </xf>
    <xf numFmtId="0" fontId="6" fillId="4" borderId="8" xfId="0" applyFont="1" applyFill="1" applyBorder="1" applyAlignment="1">
      <alignment wrapText="1"/>
    </xf>
    <xf numFmtId="0" fontId="0" fillId="0" borderId="0" xfId="0" applyNumberFormat="1" applyFont="1" applyAlignment="1"/>
    <xf numFmtId="0" fontId="0" fillId="4" borderId="15" xfId="0" applyFont="1" applyFill="1" applyBorder="1" applyAlignment="1"/>
    <xf numFmtId="49" fontId="8" fillId="4" borderId="36" xfId="0" applyNumberFormat="1" applyFont="1" applyFill="1" applyBorder="1" applyAlignment="1">
      <alignment horizontal="center" vertical="center"/>
    </xf>
    <xf numFmtId="49" fontId="8" fillId="4" borderId="37" xfId="0" applyNumberFormat="1" applyFont="1" applyFill="1" applyBorder="1" applyAlignment="1">
      <alignment horizontal="center" vertical="center"/>
    </xf>
    <xf numFmtId="49" fontId="6" fillId="4" borderId="38" xfId="0" applyNumberFormat="1" applyFont="1" applyFill="1" applyBorder="1" applyAlignment="1">
      <alignment horizontal="left" vertical="center" wrapText="1"/>
    </xf>
    <xf numFmtId="49" fontId="6" fillId="8" borderId="39" xfId="0" applyNumberFormat="1" applyFont="1" applyFill="1" applyBorder="1" applyAlignment="1">
      <alignment vertical="center" wrapText="1"/>
    </xf>
    <xf numFmtId="49" fontId="6" fillId="4" borderId="40" xfId="0" applyNumberFormat="1" applyFont="1" applyFill="1" applyBorder="1" applyAlignment="1">
      <alignment horizontal="left" vertical="center" wrapText="1"/>
    </xf>
    <xf numFmtId="49" fontId="6" fillId="8" borderId="41" xfId="0" applyNumberFormat="1" applyFont="1" applyFill="1" applyBorder="1" applyAlignment="1">
      <alignment vertical="center" wrapText="1"/>
    </xf>
    <xf numFmtId="49" fontId="6" fillId="4" borderId="42" xfId="0" applyNumberFormat="1" applyFont="1" applyFill="1" applyBorder="1" applyAlignment="1">
      <alignment vertical="center" wrapText="1"/>
    </xf>
    <xf numFmtId="49" fontId="6" fillId="8" borderId="43" xfId="0" applyNumberFormat="1" applyFont="1" applyFill="1" applyBorder="1" applyAlignment="1">
      <alignment vertical="center" wrapText="1"/>
    </xf>
    <xf numFmtId="0" fontId="0" fillId="4" borderId="34" xfId="0" applyFont="1" applyFill="1" applyBorder="1" applyAlignment="1"/>
    <xf numFmtId="0" fontId="0" fillId="4" borderId="35" xfId="0" applyFont="1" applyFill="1" applyBorder="1" applyAlignment="1"/>
    <xf numFmtId="0" fontId="0" fillId="0" borderId="0" xfId="0" applyNumberFormat="1" applyFont="1" applyAlignment="1"/>
    <xf numFmtId="49" fontId="7" fillId="4" borderId="44" xfId="0" applyNumberFormat="1" applyFont="1" applyFill="1" applyBorder="1" applyAlignment="1"/>
    <xf numFmtId="49" fontId="6" fillId="4" borderId="45" xfId="0" applyNumberFormat="1" applyFont="1" applyFill="1" applyBorder="1" applyAlignment="1">
      <alignment horizontal="left" vertical="center"/>
    </xf>
    <xf numFmtId="49" fontId="6" fillId="4" borderId="46" xfId="0" applyNumberFormat="1" applyFont="1" applyFill="1" applyBorder="1" applyAlignment="1">
      <alignment horizontal="left" vertical="center"/>
    </xf>
    <xf numFmtId="49" fontId="6" fillId="4" borderId="47" xfId="0" applyNumberFormat="1" applyFont="1" applyFill="1" applyBorder="1" applyAlignment="1">
      <alignment horizontal="left" vertical="center"/>
    </xf>
    <xf numFmtId="49" fontId="6" fillId="4" borderId="48" xfId="0" applyNumberFormat="1" applyFont="1" applyFill="1" applyBorder="1" applyAlignment="1">
      <alignment horizontal="left" vertical="center" wrapText="1"/>
    </xf>
    <xf numFmtId="49" fontId="9" fillId="4" borderId="11" xfId="0" applyNumberFormat="1" applyFont="1" applyFill="1" applyBorder="1" applyAlignment="1">
      <alignment horizontal="center" vertical="top"/>
    </xf>
    <xf numFmtId="49" fontId="16" fillId="4" borderId="13" xfId="0" applyNumberFormat="1" applyFont="1" applyFill="1" applyBorder="1" applyAlignment="1">
      <alignment horizontal="center" vertical="top" wrapText="1"/>
    </xf>
    <xf numFmtId="49" fontId="6" fillId="4" borderId="4" xfId="0" applyNumberFormat="1" applyFont="1" applyFill="1" applyBorder="1" applyAlignment="1">
      <alignment horizontal="left" vertical="top" wrapText="1"/>
    </xf>
    <xf numFmtId="0" fontId="9" fillId="4" borderId="4" xfId="0" applyFont="1" applyFill="1" applyBorder="1" applyAlignment="1">
      <alignment horizontal="center" vertical="top"/>
    </xf>
    <xf numFmtId="49" fontId="16" fillId="4" borderId="4" xfId="0" applyNumberFormat="1" applyFont="1" applyFill="1" applyBorder="1" applyAlignment="1">
      <alignment horizontal="center" vertical="top" wrapText="1"/>
    </xf>
    <xf numFmtId="49" fontId="5" fillId="4" borderId="4"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top" wrapText="1"/>
    </xf>
    <xf numFmtId="49" fontId="1" fillId="4" borderId="5" xfId="0" applyNumberFormat="1" applyFont="1" applyFill="1" applyBorder="1" applyAlignment="1">
      <alignment horizontal="left" wrapText="1"/>
    </xf>
    <xf numFmtId="0" fontId="0" fillId="0" borderId="5" xfId="0" applyFont="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E7E6E6"/>
      <rgbColor rgb="FF2D4D6A"/>
      <rgbColor rgb="FFDEEAF6"/>
      <rgbColor rgb="FFFFE598"/>
      <rgbColor rgb="FFF2F2F2"/>
      <rgbColor rgb="FFF7CAAC"/>
      <rgbColor rgb="FFC5DEB5"/>
      <rgbColor rgb="FFBFBFBF"/>
      <rgbColor rgb="FF0033CC"/>
      <rgbColor rgb="FFDEEBF7"/>
      <rgbColor rgb="FF1F4E79"/>
      <rgbColor rgb="FFD0CECE"/>
      <rgbColor rgb="FF385724"/>
      <rgbColor rgb="FFF8CBAD"/>
      <rgbColor rgb="FF843C0B"/>
      <rgbColor rgb="FFC5E0B4"/>
      <rgbColor rgb="FFFFD966"/>
      <rgbColor rgb="FF806000"/>
      <rgbColor rgb="FFBF9000"/>
      <rgbColor rgb="FF878787"/>
      <rgbColor rgb="FFD9D9D9"/>
      <rgbColor rgb="FFBDD7EE"/>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Calibri"/>
              </a:defRPr>
            </a:pPr>
            <a:r>
              <a:rPr sz="1800" b="1" i="0" u="none" strike="noStrike">
                <a:solidFill>
                  <a:srgbClr val="000000"/>
                </a:solidFill>
                <a:latin typeface="Calibri"/>
              </a:rPr>
              <a:t>Projected Revenue by Fund Source</a:t>
            </a:r>
          </a:p>
        </c:rich>
      </c:tx>
      <c:layout>
        <c:manualLayout>
          <c:xMode val="edge"/>
          <c:yMode val="edge"/>
          <c:x val="0.28484599999999999"/>
          <c:y val="0"/>
          <c:w val="0.43030800000000002"/>
          <c:h val="0.31902700000000001"/>
        </c:manualLayout>
      </c:layout>
      <c:overlay val="1"/>
      <c:spPr>
        <a:noFill/>
        <a:effectLst/>
      </c:spPr>
    </c:title>
    <c:autoTitleDeleted val="0"/>
    <c:plotArea>
      <c:layout>
        <c:manualLayout>
          <c:layoutTarget val="inner"/>
          <c:xMode val="edge"/>
          <c:yMode val="edge"/>
          <c:x val="0.31902700000000001"/>
          <c:y val="0.31902700000000001"/>
          <c:w val="0.36194599999999999"/>
          <c:h val="0.34944599999999998"/>
        </c:manualLayout>
      </c:layout>
      <c:pieChart>
        <c:varyColors val="0"/>
        <c:ser>
          <c:idx val="0"/>
          <c:order val="0"/>
          <c:tx>
            <c:v/>
          </c:tx>
          <c:spPr>
            <a:solidFill>
              <a:srgbClr val="DEEBF7"/>
            </a:solidFill>
            <a:ln w="12700" cap="flat">
              <a:solidFill>
                <a:srgbClr val="1F4E79"/>
              </a:solidFill>
              <a:prstDash val="solid"/>
              <a:round/>
            </a:ln>
            <a:effectLst/>
          </c:spPr>
          <c:explosion val="5"/>
          <c:dPt>
            <c:idx val="0"/>
            <c:bubble3D val="0"/>
            <c:extLst>
              <c:ext xmlns:c16="http://schemas.microsoft.com/office/drawing/2014/chart" uri="{C3380CC4-5D6E-409C-BE32-E72D297353CC}">
                <c16:uniqueId val="{00000001-CE09-4276-902C-EB3CB1BB831B}"/>
              </c:ext>
            </c:extLst>
          </c:dPt>
          <c:dPt>
            <c:idx val="1"/>
            <c:bubble3D val="0"/>
            <c:spPr>
              <a:solidFill>
                <a:srgbClr val="D0CECE"/>
              </a:solidFill>
              <a:ln w="12700" cap="flat">
                <a:solidFill>
                  <a:srgbClr val="385724"/>
                </a:solidFill>
                <a:prstDash val="solid"/>
                <a:round/>
              </a:ln>
              <a:effectLst/>
            </c:spPr>
            <c:extLst>
              <c:ext xmlns:c16="http://schemas.microsoft.com/office/drawing/2014/chart" uri="{C3380CC4-5D6E-409C-BE32-E72D297353CC}">
                <c16:uniqueId val="{00000003-CE09-4276-902C-EB3CB1BB831B}"/>
              </c:ext>
            </c:extLst>
          </c:dPt>
          <c:dPt>
            <c:idx val="2"/>
            <c:bubble3D val="0"/>
            <c:spPr>
              <a:solidFill>
                <a:srgbClr val="F8CBAD"/>
              </a:solidFill>
              <a:ln w="12700" cap="flat">
                <a:solidFill>
                  <a:srgbClr val="843C0B"/>
                </a:solidFill>
                <a:prstDash val="solid"/>
                <a:round/>
              </a:ln>
              <a:effectLst/>
            </c:spPr>
            <c:extLst>
              <c:ext xmlns:c16="http://schemas.microsoft.com/office/drawing/2014/chart" uri="{C3380CC4-5D6E-409C-BE32-E72D297353CC}">
                <c16:uniqueId val="{00000005-CE09-4276-902C-EB3CB1BB831B}"/>
              </c:ext>
            </c:extLst>
          </c:dPt>
          <c:dPt>
            <c:idx val="3"/>
            <c:bubble3D val="0"/>
            <c:spPr>
              <a:solidFill>
                <a:srgbClr val="C5E0B4"/>
              </a:solidFill>
              <a:ln w="12700" cap="flat">
                <a:solidFill>
                  <a:srgbClr val="385724"/>
                </a:solidFill>
                <a:prstDash val="solid"/>
                <a:round/>
              </a:ln>
              <a:effectLst/>
            </c:spPr>
            <c:extLst>
              <c:ext xmlns:c16="http://schemas.microsoft.com/office/drawing/2014/chart" uri="{C3380CC4-5D6E-409C-BE32-E72D297353CC}">
                <c16:uniqueId val="{00000007-CE09-4276-902C-EB3CB1BB831B}"/>
              </c:ext>
            </c:extLst>
          </c:dPt>
          <c:dPt>
            <c:idx val="4"/>
            <c:bubble3D val="0"/>
            <c:spPr>
              <a:solidFill>
                <a:srgbClr val="FFD966"/>
              </a:solidFill>
              <a:ln w="12700" cap="flat">
                <a:solidFill>
                  <a:srgbClr val="806000"/>
                </a:solidFill>
                <a:prstDash val="solid"/>
                <a:round/>
              </a:ln>
              <a:effectLst/>
            </c:spPr>
            <c:extLst>
              <c:ext xmlns:c16="http://schemas.microsoft.com/office/drawing/2014/chart" uri="{C3380CC4-5D6E-409C-BE32-E72D297353CC}">
                <c16:uniqueId val="{00000009-CE09-4276-902C-EB3CB1BB831B}"/>
              </c:ext>
            </c:extLst>
          </c:dPt>
          <c:dPt>
            <c:idx val="5"/>
            <c:bubble3D val="0"/>
            <c:spPr>
              <a:solidFill>
                <a:srgbClr val="BF9000"/>
              </a:solidFill>
              <a:ln w="12700" cap="flat">
                <a:solidFill>
                  <a:srgbClr val="806000"/>
                </a:solidFill>
                <a:prstDash val="solid"/>
                <a:round/>
              </a:ln>
              <a:effectLst/>
            </c:spPr>
            <c:extLst>
              <c:ext xmlns:c16="http://schemas.microsoft.com/office/drawing/2014/chart" uri="{C3380CC4-5D6E-409C-BE32-E72D297353CC}">
                <c16:uniqueId val="{0000000B-CE09-4276-902C-EB3CB1BB831B}"/>
              </c:ext>
            </c:extLst>
          </c:dPt>
          <c:dLbls>
            <c:dLbl>
              <c:idx val="0"/>
              <c:numFmt formatCode="0%" sourceLinked="0"/>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CE09-4276-902C-EB3CB1BB831B}"/>
                </c:ext>
              </c:extLst>
            </c:dLbl>
            <c:dLbl>
              <c:idx val="1"/>
              <c:numFmt formatCode="0%" sourceLinked="0"/>
              <c:spPr/>
              <c:txPr>
                <a:bodyPr/>
                <a:lstStyle/>
                <a:p>
                  <a:pPr>
                    <a:defRPr sz="1100" b="0" i="0" u="none" strike="noStrike">
                      <a:solidFill>
                        <a:srgbClr val="000000"/>
                      </a:solidFill>
                      <a:latin typeface="Calibri"/>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09-4276-902C-EB3CB1BB831B}"/>
                </c:ext>
              </c:extLst>
            </c:dLbl>
            <c:dLbl>
              <c:idx val="2"/>
              <c:numFmt formatCode="0%" sourceLinked="0"/>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CE09-4276-902C-EB3CB1BB831B}"/>
                </c:ext>
              </c:extLst>
            </c:dLbl>
            <c:dLbl>
              <c:idx val="3"/>
              <c:numFmt formatCode="0%" sourceLinked="0"/>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CE09-4276-902C-EB3CB1BB831B}"/>
                </c:ext>
              </c:extLst>
            </c:dLbl>
            <c:dLbl>
              <c:idx val="4"/>
              <c:numFmt formatCode="0%" sourceLinked="0"/>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CE09-4276-902C-EB3CB1BB831B}"/>
                </c:ext>
              </c:extLst>
            </c:dLbl>
            <c:dLbl>
              <c:idx val="5"/>
              <c:numFmt formatCode="0%" sourceLinked="0"/>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CE09-4276-902C-EB3CB1BB831B}"/>
                </c:ext>
              </c:extLst>
            </c:dLbl>
            <c:numFmt formatCode="0%" sourceLinked="0"/>
            <c:spPr>
              <a:noFill/>
              <a:ln>
                <a:noFill/>
              </a:ln>
              <a:effectLst/>
            </c:spPr>
            <c:txPr>
              <a:bodyPr/>
              <a:lstStyle/>
              <a:p>
                <a:pPr>
                  <a:defRPr sz="1100" b="0" i="0" u="none" strike="noStrike">
                    <a:solidFill>
                      <a:srgbClr val="000000"/>
                    </a:solidFill>
                    <a:latin typeface="Calibri"/>
                  </a:defRPr>
                </a:pPr>
                <a:endParaRPr lang="en-US"/>
              </a:p>
            </c:txPr>
            <c:dLblPos val="outEnd"/>
            <c:showLegendKey val="0"/>
            <c:showVal val="0"/>
            <c:showCatName val="1"/>
            <c:showSerName val="0"/>
            <c:showPercent val="1"/>
            <c:showBubbleSize val="0"/>
            <c:showLeaderLines val="1"/>
            <c:leaderLines>
              <c:spPr>
                <a:ln w="6350" cap="flat">
                  <a:solidFill>
                    <a:srgbClr val="000000"/>
                  </a:solidFill>
                  <a:prstDash val="solid"/>
                  <a:miter lim="400000"/>
                </a:ln>
                <a:effectLst/>
              </c:spPr>
            </c:leaderLines>
            <c:extLst>
              <c:ext xmlns:c15="http://schemas.microsoft.com/office/drawing/2012/chart" uri="{CE6537A1-D6FC-4f65-9D91-7224C49458BB}"/>
            </c:extLst>
          </c:dLbls>
          <c:cat>
            <c:numRef>
              <c:f>('Narrative Responses'!$A$10,'Narrative Responses'!$A$11,'Narrative Responses'!$A$12,'Narrative Responses'!$A$13,'Narrative Responses'!$A$15,'Narrative Responses'!$A$16)</c:f>
              <c:numCache>
                <c:formatCode>General</c:formatCode>
                <c:ptCount val="6"/>
              </c:numCache>
            </c:numRef>
          </c:cat>
          <c:val>
            <c:numRef>
              <c:f>('Narrative Responses'!$B$10,'Narrative Responses'!$B$11,'Narrative Responses'!$B$12,'Narrative Responses'!$B$13,'Narrative Responses'!$B$15,'Narrative Responses'!$B$16)</c:f>
              <c:numCache>
                <c:formatCode>General</c:formatCode>
                <c:ptCount val="6"/>
              </c:numCache>
            </c:numRef>
          </c:val>
          <c:extLst>
            <c:ext xmlns:c16="http://schemas.microsoft.com/office/drawing/2014/chart" uri="{C3380CC4-5D6E-409C-BE32-E72D297353CC}">
              <c16:uniqueId val="{0000000C-CE09-4276-902C-EB3CB1BB831B}"/>
            </c:ext>
          </c:extLst>
        </c:ser>
        <c:dLbls>
          <c:showLegendKey val="0"/>
          <c:showVal val="0"/>
          <c:showCatName val="0"/>
          <c:showSerName val="0"/>
          <c:showPercent val="0"/>
          <c:showBubbleSize val="0"/>
          <c:showLeaderLines val="1"/>
        </c:dLbls>
        <c:firstSliceAng val="0"/>
      </c:pieChart>
      <c:spPr>
        <a:noFill/>
        <a:ln w="12700" cap="flat">
          <a:noFill/>
          <a:miter lim="400000"/>
        </a:ln>
        <a:effectLst/>
      </c:spPr>
    </c:plotArea>
    <c:plotVisOnly val="0"/>
    <c:dispBlanksAs val="gap"/>
    <c:showDLblsOverMax val="1"/>
  </c:chart>
  <c:spPr>
    <a:solidFill>
      <a:srgbClr val="FFFFFF"/>
    </a:solidFill>
    <a:ln w="12700" cap="flat">
      <a:solidFill>
        <a:srgbClr val="000000"/>
      </a:solidFill>
      <a:prstDash val="solid"/>
      <a:miter lim="800000"/>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000000"/>
                </a:solidFill>
                <a:latin typeface="Arial"/>
              </a:defRPr>
            </a:pPr>
            <a:r>
              <a:rPr sz="1400" b="0" i="0" u="none" strike="noStrike">
                <a:solidFill>
                  <a:srgbClr val="000000"/>
                </a:solidFill>
                <a:latin typeface="Arial"/>
              </a:rPr>
              <a:t>Budgeted Expenditures in the Learning Continuity Plan</a:t>
            </a:r>
          </a:p>
        </c:rich>
      </c:tx>
      <c:layout>
        <c:manualLayout>
          <c:xMode val="edge"/>
          <c:yMode val="edge"/>
          <c:x val="0.148505"/>
          <c:y val="0"/>
          <c:w val="0.70299100000000003"/>
          <c:h val="0.15717700000000001"/>
        </c:manualLayout>
      </c:layout>
      <c:overlay val="1"/>
      <c:spPr>
        <a:noFill/>
        <a:effectLst/>
      </c:spPr>
    </c:title>
    <c:autoTitleDeleted val="0"/>
    <c:plotArea>
      <c:layout>
        <c:manualLayout>
          <c:layoutTarget val="inner"/>
          <c:xMode val="edge"/>
          <c:yMode val="edge"/>
          <c:x val="0.136596"/>
          <c:y val="0.15717700000000001"/>
          <c:w val="0.85840399999999994"/>
          <c:h val="0.79363600000000001"/>
        </c:manualLayout>
      </c:layout>
      <c:barChart>
        <c:barDir val="col"/>
        <c:grouping val="clustered"/>
        <c:varyColors val="0"/>
        <c:ser>
          <c:idx val="0"/>
          <c:order val="0"/>
          <c:tx>
            <c:strRef>
              <c:f>'Narrative Responses'!$A$20</c:f>
              <c:strCache>
                <c:ptCount val="1"/>
              </c:strCache>
            </c:strRef>
          </c:tx>
          <c:spPr>
            <a:solidFill>
              <a:srgbClr val="C5E0B4"/>
            </a:solidFill>
            <a:ln w="9525" cap="flat">
              <a:solidFill>
                <a:srgbClr val="385724"/>
              </a:solidFill>
              <a:prstDash val="solid"/>
              <a:round/>
            </a:ln>
            <a:effectLst/>
          </c:spPr>
          <c:invertIfNegative val="0"/>
          <c:dLbls>
            <c:numFmt formatCode="&quot; &quot;&quot;$&quot;#,##0&quot; &quot;;&quot; &quot;&quot;$&quot;\(#,##0\);&quot; &quot;&quot;$&quot;&quot;-&quot;??&quot; &quot;" sourceLinked="0"/>
            <c:spPr>
              <a:noFill/>
              <a:ln>
                <a:noFill/>
              </a:ln>
              <a:effectLst/>
            </c:spPr>
            <c:txPr>
              <a:bodyPr/>
              <a:lstStyle/>
              <a:p>
                <a:pPr>
                  <a:defRPr sz="1200" b="0" i="0" u="none" strike="noStrike">
                    <a:solidFill>
                      <a:srgbClr val="000000"/>
                    </a:solidFill>
                    <a:latin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1</c:v>
              </c:pt>
            </c:strLit>
          </c:cat>
          <c:val>
            <c:numRef>
              <c:f>'Narrative Responses'!$B$20</c:f>
              <c:numCache>
                <c:formatCode>General</c:formatCode>
                <c:ptCount val="1"/>
              </c:numCache>
            </c:numRef>
          </c:val>
          <c:extLst>
            <c:ext xmlns:c16="http://schemas.microsoft.com/office/drawing/2014/chart" uri="{C3380CC4-5D6E-409C-BE32-E72D297353CC}">
              <c16:uniqueId val="{00000000-F987-4981-8374-F32CBD55FB31}"/>
            </c:ext>
          </c:extLst>
        </c:ser>
        <c:ser>
          <c:idx val="1"/>
          <c:order val="1"/>
          <c:tx>
            <c:strRef>
              <c:f>'Narrative Responses'!$A$21</c:f>
              <c:strCache>
                <c:ptCount val="1"/>
              </c:strCache>
            </c:strRef>
          </c:tx>
          <c:spPr>
            <a:solidFill>
              <a:srgbClr val="F8CBAD"/>
            </a:solidFill>
            <a:ln w="9525" cap="flat">
              <a:solidFill>
                <a:srgbClr val="000000"/>
              </a:solidFill>
              <a:prstDash val="solid"/>
              <a:round/>
            </a:ln>
            <a:effectLst/>
          </c:spPr>
          <c:invertIfNegative val="0"/>
          <c:dLbls>
            <c:numFmt formatCode="&quot; &quot;&quot;$&quot;#,##0&quot; &quot;;&quot; &quot;&quot;$&quot;\(#,##0\);&quot; &quot;&quot;$&quot;&quot;-&quot;??&quot; &quot;" sourceLinked="0"/>
            <c:spPr>
              <a:noFill/>
              <a:ln>
                <a:noFill/>
              </a:ln>
              <a:effectLst/>
            </c:spPr>
            <c:txPr>
              <a:bodyPr/>
              <a:lstStyle/>
              <a:p>
                <a:pPr>
                  <a:defRPr sz="1200" b="0" i="0" u="none" strike="noStrike">
                    <a:solidFill>
                      <a:srgbClr val="000000"/>
                    </a:solidFill>
                    <a:latin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1</c:v>
              </c:pt>
            </c:strLit>
          </c:cat>
          <c:val>
            <c:numRef>
              <c:f>'Narrative Responses'!$B$21</c:f>
              <c:numCache>
                <c:formatCode>General</c:formatCode>
                <c:ptCount val="1"/>
              </c:numCache>
            </c:numRef>
          </c:val>
          <c:extLst>
            <c:ext xmlns:c16="http://schemas.microsoft.com/office/drawing/2014/chart" uri="{C3380CC4-5D6E-409C-BE32-E72D297353CC}">
              <c16:uniqueId val="{00000001-F987-4981-8374-F32CBD55FB31}"/>
            </c:ext>
          </c:extLst>
        </c:ser>
        <c:dLbls>
          <c:showLegendKey val="0"/>
          <c:showVal val="0"/>
          <c:showCatName val="0"/>
          <c:showSerName val="0"/>
          <c:showPercent val="0"/>
          <c:showBubbleSize val="0"/>
        </c:dLbls>
        <c:gapWidth val="106"/>
        <c:overlap val="-25"/>
        <c:axId val="2094734552"/>
        <c:axId val="2094734553"/>
      </c:barChart>
      <c:catAx>
        <c:axId val="2094734552"/>
        <c:scaling>
          <c:orientation val="minMax"/>
        </c:scaling>
        <c:delete val="0"/>
        <c:axPos val="b"/>
        <c:numFmt formatCode="General" sourceLinked="1"/>
        <c:majorTickMark val="none"/>
        <c:minorTickMark val="none"/>
        <c:tickLblPos val="none"/>
        <c:spPr>
          <a:ln w="12700" cap="flat">
            <a:noFill/>
            <a:prstDash val="solid"/>
            <a:round/>
          </a:ln>
        </c:spPr>
        <c:txPr>
          <a:bodyPr rot="0"/>
          <a:lstStyle/>
          <a:p>
            <a:pPr>
              <a:defRPr sz="1200" b="0" i="0" u="none" strike="noStrike">
                <a:solidFill>
                  <a:srgbClr val="000000"/>
                </a:solidFill>
                <a:latin typeface="Arial"/>
              </a:defRPr>
            </a:pPr>
            <a:endParaRPr lang="en-US"/>
          </a:p>
        </c:txPr>
        <c:crossAx val="2094734553"/>
        <c:crosses val="autoZero"/>
        <c:auto val="1"/>
        <c:lblAlgn val="ctr"/>
        <c:lblOffset val="100"/>
        <c:noMultiLvlLbl val="1"/>
      </c:catAx>
      <c:valAx>
        <c:axId val="2094734553"/>
        <c:scaling>
          <c:orientation val="minMax"/>
        </c:scaling>
        <c:delete val="0"/>
        <c:axPos val="l"/>
        <c:majorGridlines>
          <c:spPr>
            <a:ln w="12700" cap="flat">
              <a:solidFill>
                <a:srgbClr val="D9D9D9"/>
              </a:solidFill>
              <a:prstDash val="solid"/>
              <a:round/>
            </a:ln>
          </c:spPr>
        </c:majorGridlines>
        <c:numFmt formatCode="&quot;$&quot;&quot; &quot;#,##0" sourceLinked="0"/>
        <c:majorTickMark val="none"/>
        <c:minorTickMark val="none"/>
        <c:tickLblPos val="nextTo"/>
        <c:spPr>
          <a:ln w="12700" cap="flat">
            <a:noFill/>
            <a:prstDash val="solid"/>
            <a:round/>
          </a:ln>
        </c:spPr>
        <c:txPr>
          <a:bodyPr rot="0"/>
          <a:lstStyle/>
          <a:p>
            <a:pPr>
              <a:defRPr sz="1200" b="0" i="0" u="none" strike="noStrike">
                <a:solidFill>
                  <a:srgbClr val="000000"/>
                </a:solidFill>
                <a:latin typeface="Arial"/>
              </a:defRPr>
            </a:pPr>
            <a:endParaRPr lang="en-US"/>
          </a:p>
        </c:txPr>
        <c:crossAx val="2094734552"/>
        <c:crosses val="autoZero"/>
        <c:crossBetween val="between"/>
        <c:majorUnit val="42500"/>
        <c:minorUnit val="21250"/>
      </c:valAx>
      <c:spPr>
        <a:noFill/>
        <a:ln w="12700" cap="flat">
          <a:noFill/>
          <a:miter lim="400000"/>
        </a:ln>
        <a:effectLst/>
      </c:spPr>
    </c:plotArea>
    <c:plotVisOnly val="1"/>
    <c:dispBlanksAs val="gap"/>
    <c:showDLblsOverMax val="1"/>
  </c:chart>
  <c:spPr>
    <a:solidFill>
      <a:srgbClr val="FFFFFF"/>
    </a:solidFill>
    <a:ln w="12700" cap="flat">
      <a:solidFill>
        <a:srgbClr val="000000"/>
      </a:solidFill>
      <a:prstDash val="solid"/>
      <a:round/>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000000"/>
                </a:solidFill>
                <a:latin typeface="Calibri"/>
              </a:defRPr>
            </a:pPr>
            <a:r>
              <a:rPr sz="1400" b="0" i="0" u="none" strike="noStrike">
                <a:solidFill>
                  <a:srgbClr val="000000"/>
                </a:solidFill>
                <a:latin typeface="Calibri"/>
              </a:rPr>
              <a:t>Prior Year Expenditures: Increased or Improved Services for High Needs Students</a:t>
            </a:r>
          </a:p>
        </c:rich>
      </c:tx>
      <c:layout>
        <c:manualLayout>
          <c:xMode val="edge"/>
          <c:yMode val="edge"/>
          <c:x val="0.18756700000000001"/>
          <c:y val="0"/>
          <c:w val="0.81243299999999996"/>
          <c:h val="0.20754600000000001"/>
        </c:manualLayout>
      </c:layout>
      <c:overlay val="1"/>
      <c:spPr>
        <a:noFill/>
        <a:effectLst/>
      </c:spPr>
    </c:title>
    <c:autoTitleDeleted val="0"/>
    <c:plotArea>
      <c:layout>
        <c:manualLayout>
          <c:layoutTarget val="inner"/>
          <c:xMode val="edge"/>
          <c:yMode val="edge"/>
          <c:x val="0.34868700000000002"/>
          <c:y val="0.20754600000000001"/>
          <c:w val="0.61277199999999998"/>
          <c:h val="0.72295500000000001"/>
        </c:manualLayout>
      </c:layout>
      <c:barChart>
        <c:barDir val="bar"/>
        <c:grouping val="clustered"/>
        <c:varyColors val="0"/>
        <c:ser>
          <c:idx val="0"/>
          <c:order val="0"/>
          <c:tx>
            <c:strRef>
              <c:f>'Narrative Responses'!$A$24</c:f>
              <c:strCache>
                <c:ptCount val="1"/>
              </c:strCache>
            </c:strRef>
          </c:tx>
          <c:spPr>
            <a:solidFill>
              <a:srgbClr val="BDD7EE"/>
            </a:solidFill>
            <a:ln w="9525" cap="flat">
              <a:solidFill>
                <a:srgbClr val="1F4E79"/>
              </a:solidFill>
              <a:prstDash val="solid"/>
              <a:round/>
            </a:ln>
            <a:effectLst/>
          </c:spPr>
          <c:invertIfNegative val="0"/>
          <c:dLbls>
            <c:numFmt formatCode="&quot; &quot;&quot;$&quot;#,##0&quot; &quot;;&quot; &quot;&quot;$&quot;\(#,##0\);&quot; &quot;&quot;$&quot;&quot;-&quot;??&quot; &quot;" sourceLinked="0"/>
            <c:spPr>
              <a:noFill/>
              <a:ln>
                <a:noFill/>
              </a:ln>
              <a:effectLst/>
            </c:spPr>
            <c:txPr>
              <a:bodyPr/>
              <a:lstStyle/>
              <a:p>
                <a:pPr>
                  <a:defRPr sz="1200" b="0" i="0" u="none" strike="noStrike">
                    <a:solidFill>
                      <a:srgbClr val="000000"/>
                    </a:solidFill>
                    <a:latin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1</c:v>
              </c:pt>
            </c:strLit>
          </c:cat>
          <c:val>
            <c:numRef>
              <c:f>'Narrative Responses'!$B$24</c:f>
              <c:numCache>
                <c:formatCode>General</c:formatCode>
                <c:ptCount val="1"/>
              </c:numCache>
            </c:numRef>
          </c:val>
          <c:extLst>
            <c:ext xmlns:c16="http://schemas.microsoft.com/office/drawing/2014/chart" uri="{C3380CC4-5D6E-409C-BE32-E72D297353CC}">
              <c16:uniqueId val="{00000000-0DD1-4CDA-BC5D-DFA9195C4A72}"/>
            </c:ext>
          </c:extLst>
        </c:ser>
        <c:ser>
          <c:idx val="1"/>
          <c:order val="1"/>
          <c:tx>
            <c:strRef>
              <c:f>'Narrative Responses'!$A$25</c:f>
              <c:strCache>
                <c:ptCount val="1"/>
              </c:strCache>
            </c:strRef>
          </c:tx>
          <c:spPr>
            <a:solidFill>
              <a:srgbClr val="C5E0B4"/>
            </a:solidFill>
            <a:ln w="9525" cap="flat">
              <a:solidFill>
                <a:srgbClr val="385724"/>
              </a:solidFill>
              <a:prstDash val="solid"/>
              <a:round/>
            </a:ln>
            <a:effectLst/>
          </c:spPr>
          <c:invertIfNegative val="0"/>
          <c:dLbls>
            <c:numFmt formatCode="&quot; &quot;&quot;$&quot;#,##0&quot; &quot;;&quot; &quot;&quot;$&quot;\(#,##0\);&quot; &quot;&quot;$&quot;&quot;-&quot;??&quot; &quot;" sourceLinked="0"/>
            <c:spPr>
              <a:noFill/>
              <a:ln>
                <a:noFill/>
              </a:ln>
              <a:effectLst/>
            </c:spPr>
            <c:txPr>
              <a:bodyPr/>
              <a:lstStyle/>
              <a:p>
                <a:pPr>
                  <a:defRPr sz="1200" b="0" i="0" u="none" strike="noStrike">
                    <a:solidFill>
                      <a:srgbClr val="000000"/>
                    </a:solidFill>
                    <a:latin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1</c:v>
              </c:pt>
            </c:strLit>
          </c:cat>
          <c:val>
            <c:numRef>
              <c:f>'Narrative Responses'!$B$25</c:f>
              <c:numCache>
                <c:formatCode>General</c:formatCode>
                <c:ptCount val="1"/>
              </c:numCache>
            </c:numRef>
          </c:val>
          <c:extLst>
            <c:ext xmlns:c16="http://schemas.microsoft.com/office/drawing/2014/chart" uri="{C3380CC4-5D6E-409C-BE32-E72D297353CC}">
              <c16:uniqueId val="{00000001-0DD1-4CDA-BC5D-DFA9195C4A72}"/>
            </c:ext>
          </c:extLst>
        </c:ser>
        <c:dLbls>
          <c:showLegendKey val="0"/>
          <c:showVal val="0"/>
          <c:showCatName val="0"/>
          <c:showSerName val="0"/>
          <c:showPercent val="0"/>
          <c:showBubbleSize val="0"/>
        </c:dLbls>
        <c:gapWidth val="221"/>
        <c:overlap val="-100"/>
        <c:axId val="2094734552"/>
        <c:axId val="2094734553"/>
      </c:barChart>
      <c:catAx>
        <c:axId val="2094734552"/>
        <c:scaling>
          <c:orientation val="maxMin"/>
        </c:scaling>
        <c:delete val="0"/>
        <c:axPos val="l"/>
        <c:numFmt formatCode="General" sourceLinked="1"/>
        <c:majorTickMark val="none"/>
        <c:minorTickMark val="none"/>
        <c:tickLblPos val="none"/>
        <c:spPr>
          <a:ln w="12700" cap="flat">
            <a:noFill/>
            <a:prstDash val="solid"/>
            <a:round/>
          </a:ln>
        </c:spPr>
        <c:txPr>
          <a:bodyPr rot="0"/>
          <a:lstStyle/>
          <a:p>
            <a:pPr>
              <a:defRPr sz="1000" b="0" i="0" u="none" strike="noStrike">
                <a:solidFill>
                  <a:srgbClr val="000000"/>
                </a:solidFill>
                <a:latin typeface="Calibri"/>
              </a:defRPr>
            </a:pPr>
            <a:endParaRPr lang="en-US"/>
          </a:p>
        </c:txPr>
        <c:crossAx val="2094734553"/>
        <c:crosses val="autoZero"/>
        <c:auto val="1"/>
        <c:lblAlgn val="ctr"/>
        <c:lblOffset val="100"/>
        <c:noMultiLvlLbl val="1"/>
      </c:catAx>
      <c:valAx>
        <c:axId val="2094734553"/>
        <c:scaling>
          <c:orientation val="minMax"/>
          <c:min val="0"/>
        </c:scaling>
        <c:delete val="0"/>
        <c:axPos val="t"/>
        <c:majorGridlines>
          <c:spPr>
            <a:ln w="12700" cap="flat">
              <a:solidFill>
                <a:srgbClr val="D9D9D9"/>
              </a:solidFill>
              <a:prstDash val="solid"/>
              <a:round/>
            </a:ln>
          </c:spPr>
        </c:majorGridlines>
        <c:numFmt formatCode="&quot;$&quot;&quot; &quot;#,##0" sourceLinked="0"/>
        <c:majorTickMark val="none"/>
        <c:minorTickMark val="none"/>
        <c:tickLblPos val="high"/>
        <c:spPr>
          <a:ln w="12700" cap="flat">
            <a:noFill/>
            <a:prstDash val="solid"/>
            <a:round/>
          </a:ln>
        </c:spPr>
        <c:txPr>
          <a:bodyPr rot="0"/>
          <a:lstStyle/>
          <a:p>
            <a:pPr>
              <a:defRPr sz="900" b="0" i="0" u="none" strike="noStrike">
                <a:solidFill>
                  <a:srgbClr val="000000"/>
                </a:solidFill>
                <a:latin typeface="Calibri"/>
              </a:defRPr>
            </a:pPr>
            <a:endParaRPr lang="en-US"/>
          </a:p>
        </c:txPr>
        <c:crossAx val="2094734552"/>
        <c:crosses val="autoZero"/>
        <c:crossBetween val="between"/>
        <c:majorUnit val="92500"/>
        <c:minorUnit val="46250"/>
      </c:valAx>
      <c:spPr>
        <a:noFill/>
        <a:ln w="12700" cap="flat">
          <a:noFill/>
          <a:miter lim="400000"/>
        </a:ln>
        <a:effectLst/>
      </c:spPr>
    </c:plotArea>
    <c:legend>
      <c:legendPos val="r"/>
      <c:layout>
        <c:manualLayout>
          <c:xMode val="edge"/>
          <c:yMode val="edge"/>
          <c:x val="0"/>
          <c:y val="0.27274599999999999"/>
          <c:w val="0.66909200000000002"/>
          <c:h val="0.13067300000000001"/>
        </c:manualLayout>
      </c:layout>
      <c:overlay val="1"/>
      <c:spPr>
        <a:noFill/>
        <a:ln w="12700" cap="flat">
          <a:noFill/>
          <a:miter lim="400000"/>
        </a:ln>
        <a:effectLst/>
      </c:spPr>
      <c:txPr>
        <a:bodyPr rot="0"/>
        <a:lstStyle/>
        <a:p>
          <a:pPr>
            <a:defRPr sz="1000" b="0" i="0" u="none" strike="noStrike">
              <a:solidFill>
                <a:srgbClr val="000000"/>
              </a:solidFill>
              <a:latin typeface="Arial"/>
            </a:defRPr>
          </a:pPr>
          <a:endParaRPr lang="en-US"/>
        </a:p>
      </c:txPr>
    </c:legend>
    <c:plotVisOnly val="1"/>
    <c:dispBlanksAs val="gap"/>
    <c:showDLblsOverMax val="1"/>
  </c:chart>
  <c:spPr>
    <a:solidFill>
      <a:srgbClr val="FFFFFF"/>
    </a:solidFill>
    <a:ln w="12700" cap="flat">
      <a:solidFill>
        <a:srgbClr val="000000"/>
      </a:solidFill>
      <a:prstDash val="solid"/>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234515</xdr:rowOff>
    </xdr:from>
    <xdr:to>
      <xdr:col>0</xdr:col>
      <xdr:colOff>7658732</xdr:colOff>
      <xdr:row>8</xdr:row>
      <xdr:rowOff>1275277</xdr:rowOff>
    </xdr:to>
    <xdr:graphicFrame macro="">
      <xdr:nvGraphicFramePr>
        <xdr:cNvPr id="1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212686</xdr:colOff>
      <xdr:row>10</xdr:row>
      <xdr:rowOff>247656</xdr:rowOff>
    </xdr:from>
    <xdr:to>
      <xdr:col>0</xdr:col>
      <xdr:colOff>6357222</xdr:colOff>
      <xdr:row>10</xdr:row>
      <xdr:rowOff>2602941</xdr:rowOff>
    </xdr:to>
    <xdr:graphicFrame macro="">
      <xdr:nvGraphicFramePr>
        <xdr:cNvPr id="17"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262952</xdr:colOff>
      <xdr:row>15</xdr:row>
      <xdr:rowOff>630992</xdr:rowOff>
    </xdr:from>
    <xdr:to>
      <xdr:col>0</xdr:col>
      <xdr:colOff>6393801</xdr:colOff>
      <xdr:row>15</xdr:row>
      <xdr:rowOff>3196364</xdr:rowOff>
    </xdr:to>
    <xdr:graphicFrame macro="">
      <xdr:nvGraphicFramePr>
        <xdr:cNvPr id="18"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tabSelected="1" workbookViewId="0"/>
  </sheetViews>
  <sheetFormatPr defaultColWidth="10" defaultRowHeight="12.95" customHeight="1"/>
  <cols>
    <col min="1" max="1" width="2" style="4" customWidth="1"/>
    <col min="2" max="4" width="30.42578125" style="4" customWidth="1"/>
    <col min="5" max="6" width="10" style="4" customWidth="1"/>
    <col min="7" max="16384" width="10" style="4"/>
  </cols>
  <sheetData>
    <row r="1" spans="1:5" ht="13.5" customHeight="1">
      <c r="A1" s="5"/>
      <c r="B1" s="6"/>
      <c r="C1" s="6"/>
      <c r="D1" s="6"/>
      <c r="E1" s="7"/>
    </row>
    <row r="2" spans="1:5" ht="13.5" customHeight="1">
      <c r="A2" s="8"/>
      <c r="B2" s="9"/>
      <c r="C2" s="9"/>
      <c r="D2" s="9"/>
      <c r="E2" s="10"/>
    </row>
    <row r="3" spans="1:5" ht="50.1" customHeight="1">
      <c r="A3" s="8"/>
      <c r="B3" s="108" t="s">
        <v>0</v>
      </c>
      <c r="C3" s="109"/>
      <c r="D3" s="109"/>
      <c r="E3" s="10"/>
    </row>
    <row r="4" spans="1:5" ht="13.5" customHeight="1">
      <c r="A4" s="8"/>
      <c r="B4" s="9"/>
      <c r="C4" s="9"/>
      <c r="D4" s="9"/>
      <c r="E4" s="10"/>
    </row>
    <row r="5" spans="1:5" ht="13.5" customHeight="1">
      <c r="A5" s="8"/>
      <c r="B5" s="9"/>
      <c r="C5" s="9"/>
      <c r="D5" s="9"/>
      <c r="E5" s="10"/>
    </row>
    <row r="6" spans="1:5" ht="13.5" customHeight="1">
      <c r="A6" s="8"/>
      <c r="B6" s="9"/>
      <c r="C6" s="9"/>
      <c r="D6" s="9"/>
      <c r="E6" s="10"/>
    </row>
    <row r="7" spans="1:5" ht="18.75">
      <c r="A7" s="8"/>
      <c r="B7" s="11" t="s">
        <v>1</v>
      </c>
      <c r="C7" s="11" t="s">
        <v>2</v>
      </c>
      <c r="D7" s="11" t="s">
        <v>3</v>
      </c>
      <c r="E7" s="10"/>
    </row>
    <row r="8" spans="1:5" ht="13.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8"/>
      <c r="B12" s="2"/>
      <c r="C12" s="2" t="s">
        <v>4</v>
      </c>
      <c r="D12" s="3" t="s">
        <v>5</v>
      </c>
      <c r="E12" s="10"/>
    </row>
    <row r="13" spans="1:5" ht="12.95" customHeight="1">
      <c r="A13" s="8"/>
      <c r="B13" s="1" t="s">
        <v>7</v>
      </c>
      <c r="C13" s="1"/>
      <c r="D13" s="1"/>
      <c r="E13" s="10"/>
    </row>
    <row r="14" spans="1:5" ht="12.95" customHeight="1">
      <c r="A14" s="8"/>
      <c r="B14" s="2"/>
      <c r="C14" s="2" t="s">
        <v>4</v>
      </c>
      <c r="D14" s="3" t="s">
        <v>7</v>
      </c>
      <c r="E14" s="10"/>
    </row>
    <row r="15" spans="1:5" ht="12.95" customHeight="1">
      <c r="A15" s="8"/>
      <c r="B15" s="1" t="s">
        <v>8</v>
      </c>
      <c r="C15" s="1"/>
      <c r="D15" s="1"/>
      <c r="E15" s="10"/>
    </row>
    <row r="16" spans="1:5" ht="12.95" customHeight="1">
      <c r="A16" s="8"/>
      <c r="B16" s="2"/>
      <c r="C16" s="2" t="s">
        <v>4</v>
      </c>
      <c r="D16" s="3" t="s">
        <v>8</v>
      </c>
      <c r="E16" s="10"/>
    </row>
    <row r="17" spans="1:5" ht="12.95" customHeight="1">
      <c r="A17" s="8"/>
      <c r="B17" s="1" t="s">
        <v>9</v>
      </c>
      <c r="C17" s="1"/>
      <c r="D17" s="1"/>
      <c r="E17" s="10"/>
    </row>
    <row r="18" spans="1:5" ht="12.95" customHeight="1">
      <c r="A18" s="17"/>
      <c r="B18" s="2"/>
      <c r="C18" s="2" t="s">
        <v>4</v>
      </c>
      <c r="D18" s="3" t="s">
        <v>9</v>
      </c>
      <c r="E18" s="18"/>
    </row>
    <row r="19" spans="1:5" ht="15.75">
      <c r="B19" s="1" t="s">
        <v>10</v>
      </c>
      <c r="C19" s="1"/>
      <c r="D19" s="1"/>
    </row>
    <row r="20" spans="1:5" ht="15.75">
      <c r="B20" s="2"/>
      <c r="C20" s="2" t="s">
        <v>4</v>
      </c>
      <c r="D20" s="3" t="s">
        <v>10</v>
      </c>
    </row>
  </sheetData>
  <mergeCells count="1">
    <mergeCell ref="B3:D3"/>
  </mergeCells>
  <hyperlinks>
    <hyperlink ref="D10" location="'Export Summary'!R1C1" display="Export Summary"/>
    <hyperlink ref="D10" location="'Title Page'!R1C1" display="Title Page"/>
    <hyperlink ref="D12" location="'Instructions'!R1C1" display="Instructions"/>
    <hyperlink ref="D14" location="'Data Input'!R1C1" display="Data Input"/>
    <hyperlink ref="D16" location="'Narrative Responses'!R1C1" display="Narrative Responses"/>
    <hyperlink ref="D18" location="'Template'!R1C1" display="Template"/>
    <hyperlink ref="D12" location="'Title Page'!R1C1" display="Title Page"/>
    <hyperlink ref="D14" location="'Instructions'!R1C1" display="Instructions"/>
    <hyperlink ref="D16" location="'Data Input'!R1C1" display="Data Input"/>
    <hyperlink ref="D18" location="'Narrative Responses'!R1C1" display="Narrative Responses"/>
    <hyperlink ref="D20" location="'Template'!R1C1" display="Template"/>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8.85546875" defaultRowHeight="14.45" customHeight="1"/>
  <cols>
    <col min="1" max="1" width="105.140625" style="19" customWidth="1"/>
    <col min="2" max="6" width="8.85546875" style="19" customWidth="1"/>
    <col min="7" max="16384" width="8.85546875" style="19"/>
  </cols>
  <sheetData>
    <row r="1" spans="1:5" ht="409.5" customHeight="1">
      <c r="A1" s="20" t="s">
        <v>11</v>
      </c>
      <c r="B1" s="21"/>
      <c r="C1" s="21"/>
      <c r="D1" s="21"/>
      <c r="E1" s="22"/>
    </row>
    <row r="2" spans="1:5" ht="17.45" customHeight="1">
      <c r="A2" s="23" t="s">
        <v>12</v>
      </c>
      <c r="B2" s="24"/>
      <c r="C2" s="24"/>
      <c r="D2" s="24"/>
      <c r="E2" s="25"/>
    </row>
    <row r="3" spans="1:5" ht="13.5" customHeight="1">
      <c r="A3" s="26"/>
      <c r="B3" s="24"/>
      <c r="C3" s="24"/>
      <c r="D3" s="24"/>
      <c r="E3" s="25"/>
    </row>
    <row r="4" spans="1:5" ht="13.5" customHeight="1">
      <c r="A4" s="26"/>
      <c r="B4" s="24"/>
      <c r="C4" s="24"/>
      <c r="D4" s="24"/>
      <c r="E4" s="25"/>
    </row>
    <row r="5" spans="1:5" ht="13.5" customHeight="1">
      <c r="A5" s="26"/>
      <c r="B5" s="24"/>
      <c r="C5" s="24"/>
      <c r="D5" s="24"/>
      <c r="E5" s="25"/>
    </row>
    <row r="6" spans="1:5" ht="13.5" customHeight="1">
      <c r="A6" s="26"/>
      <c r="B6" s="24"/>
      <c r="C6" s="24"/>
      <c r="D6" s="24"/>
      <c r="E6" s="25"/>
    </row>
    <row r="7" spans="1:5" ht="13.5" customHeight="1">
      <c r="A7" s="26"/>
      <c r="B7" s="24"/>
      <c r="C7" s="24"/>
      <c r="D7" s="24"/>
      <c r="E7" s="25"/>
    </row>
    <row r="8" spans="1:5" ht="13.5" customHeight="1">
      <c r="A8" s="26"/>
      <c r="B8" s="24"/>
      <c r="C8" s="24"/>
      <c r="D8" s="24"/>
      <c r="E8" s="25"/>
    </row>
    <row r="9" spans="1:5" ht="13.5" customHeight="1">
      <c r="A9" s="26"/>
      <c r="B9" s="24"/>
      <c r="C9" s="24"/>
      <c r="D9" s="24"/>
      <c r="E9" s="25"/>
    </row>
    <row r="10" spans="1:5" ht="13.5" customHeight="1">
      <c r="A10" s="27"/>
      <c r="B10" s="28"/>
      <c r="C10" s="28"/>
      <c r="D10" s="28"/>
      <c r="E10" s="29"/>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ColWidth="9.140625" defaultRowHeight="15" customHeight="1"/>
  <cols>
    <col min="1" max="1" width="101.42578125" style="30" customWidth="1"/>
    <col min="2" max="6" width="9.140625" style="30" customWidth="1"/>
    <col min="7" max="16384" width="9.140625" style="30"/>
  </cols>
  <sheetData>
    <row r="1" spans="1:5" ht="25.15" customHeight="1">
      <c r="A1" s="31" t="s">
        <v>13</v>
      </c>
      <c r="B1" s="21"/>
      <c r="C1" s="21"/>
      <c r="D1" s="21"/>
      <c r="E1" s="22"/>
    </row>
    <row r="2" spans="1:5" ht="36.75" customHeight="1">
      <c r="A2" s="32" t="s">
        <v>14</v>
      </c>
      <c r="B2" s="24"/>
      <c r="C2" s="24"/>
      <c r="D2" s="24"/>
      <c r="E2" s="25"/>
    </row>
    <row r="3" spans="1:5" ht="165.75" customHeight="1">
      <c r="A3" s="32" t="s">
        <v>15</v>
      </c>
      <c r="B3" s="24"/>
      <c r="C3" s="24"/>
      <c r="D3" s="24"/>
      <c r="E3" s="25"/>
    </row>
    <row r="4" spans="1:5" ht="44.25" customHeight="1">
      <c r="A4" s="33" t="s">
        <v>16</v>
      </c>
      <c r="B4" s="24"/>
      <c r="C4" s="24"/>
      <c r="D4" s="24"/>
      <c r="E4" s="25"/>
    </row>
    <row r="5" spans="1:5" ht="39.950000000000003" customHeight="1">
      <c r="A5" s="34" t="s">
        <v>17</v>
      </c>
      <c r="B5" s="35"/>
      <c r="C5" s="24"/>
      <c r="D5" s="24"/>
      <c r="E5" s="25"/>
    </row>
    <row r="6" spans="1:5" ht="39.950000000000003" customHeight="1">
      <c r="A6" s="36" t="s">
        <v>18</v>
      </c>
      <c r="B6" s="24"/>
      <c r="C6" s="24"/>
      <c r="D6" s="24"/>
      <c r="E6" s="25"/>
    </row>
    <row r="7" spans="1:5" ht="37.5" customHeight="1">
      <c r="A7" s="32" t="s">
        <v>19</v>
      </c>
      <c r="B7" s="24"/>
      <c r="C7" s="24"/>
      <c r="D7" s="24"/>
      <c r="E7" s="25"/>
    </row>
    <row r="8" spans="1:5" ht="40.5" customHeight="1">
      <c r="A8" s="32" t="s">
        <v>20</v>
      </c>
      <c r="B8" s="24"/>
      <c r="C8" s="24"/>
      <c r="D8" s="24"/>
      <c r="E8" s="25"/>
    </row>
    <row r="9" spans="1:5" ht="39.950000000000003" customHeight="1">
      <c r="A9" s="37" t="s">
        <v>21</v>
      </c>
      <c r="B9" s="24"/>
      <c r="C9" s="24"/>
      <c r="D9" s="24"/>
      <c r="E9" s="25"/>
    </row>
    <row r="10" spans="1:5" ht="52.5" customHeight="1">
      <c r="A10" s="32" t="s">
        <v>22</v>
      </c>
      <c r="B10" s="24"/>
      <c r="C10" s="24"/>
      <c r="D10" s="24"/>
      <c r="E10" s="25"/>
    </row>
    <row r="11" spans="1:5" ht="102" customHeight="1">
      <c r="A11" s="32" t="s">
        <v>23</v>
      </c>
      <c r="B11" s="24"/>
      <c r="C11" s="24"/>
      <c r="D11" s="24"/>
      <c r="E11" s="25"/>
    </row>
    <row r="12" spans="1:5" ht="86.25" customHeight="1">
      <c r="A12" s="32" t="s">
        <v>24</v>
      </c>
      <c r="B12" s="24"/>
      <c r="C12" s="24"/>
      <c r="D12" s="24"/>
      <c r="E12" s="25"/>
    </row>
    <row r="13" spans="1:5" ht="38.25" customHeight="1">
      <c r="A13" s="32" t="s">
        <v>25</v>
      </c>
      <c r="B13" s="24"/>
      <c r="C13" s="24"/>
      <c r="D13" s="24"/>
      <c r="E13" s="25"/>
    </row>
    <row r="14" spans="1:5" ht="39.75" customHeight="1">
      <c r="A14" s="32" t="s">
        <v>26</v>
      </c>
      <c r="B14" s="24"/>
      <c r="C14" s="24"/>
      <c r="D14" s="24"/>
      <c r="E14" s="25"/>
    </row>
    <row r="15" spans="1:5" ht="52.5" customHeight="1">
      <c r="A15" s="32" t="s">
        <v>27</v>
      </c>
      <c r="B15" s="24"/>
      <c r="C15" s="24"/>
      <c r="D15" s="24"/>
      <c r="E15" s="25"/>
    </row>
    <row r="16" spans="1:5" ht="99" customHeight="1">
      <c r="A16" s="32" t="s">
        <v>28</v>
      </c>
      <c r="B16" s="24"/>
      <c r="C16" s="24"/>
      <c r="D16" s="24"/>
      <c r="E16" s="25"/>
    </row>
    <row r="17" spans="1:5" ht="38.25" customHeight="1">
      <c r="A17" s="32" t="s">
        <v>29</v>
      </c>
      <c r="B17" s="24"/>
      <c r="C17" s="24"/>
      <c r="D17" s="24"/>
      <c r="E17" s="25"/>
    </row>
    <row r="18" spans="1:5" ht="39.950000000000003" customHeight="1">
      <c r="A18" s="37" t="s">
        <v>30</v>
      </c>
      <c r="B18" s="24"/>
      <c r="C18" s="24"/>
      <c r="D18" s="24"/>
      <c r="E18" s="25"/>
    </row>
    <row r="19" spans="1:5" ht="36.75" customHeight="1">
      <c r="A19" s="32" t="s">
        <v>31</v>
      </c>
      <c r="B19" s="24"/>
      <c r="C19" s="24"/>
      <c r="D19" s="24"/>
      <c r="E19" s="25"/>
    </row>
    <row r="20" spans="1:5" ht="175.5" customHeight="1">
      <c r="A20" s="32" t="s">
        <v>32</v>
      </c>
      <c r="B20" s="24"/>
      <c r="C20" s="24"/>
      <c r="D20" s="24"/>
      <c r="E20" s="25"/>
    </row>
    <row r="21" spans="1:5" ht="57.75" customHeight="1">
      <c r="A21" s="32" t="s">
        <v>33</v>
      </c>
      <c r="B21" s="24"/>
      <c r="C21" s="24"/>
      <c r="D21" s="24"/>
      <c r="E21" s="25"/>
    </row>
    <row r="22" spans="1:5" ht="88.5" customHeight="1">
      <c r="A22" s="32" t="s">
        <v>34</v>
      </c>
      <c r="B22" s="24"/>
      <c r="C22" s="24"/>
      <c r="D22" s="24"/>
      <c r="E22" s="25"/>
    </row>
    <row r="23" spans="1:5" ht="39.950000000000003" customHeight="1">
      <c r="A23" s="37" t="s">
        <v>35</v>
      </c>
      <c r="B23" s="24"/>
      <c r="C23" s="24"/>
      <c r="D23" s="24"/>
      <c r="E23" s="25"/>
    </row>
    <row r="24" spans="1:5" ht="88.5" customHeight="1">
      <c r="A24" s="32" t="s">
        <v>36</v>
      </c>
      <c r="B24" s="24"/>
      <c r="C24" s="24"/>
      <c r="D24" s="24"/>
      <c r="E24" s="25"/>
    </row>
    <row r="25" spans="1:5" ht="70.5" customHeight="1">
      <c r="A25" s="38" t="s">
        <v>37</v>
      </c>
      <c r="B25" s="24"/>
      <c r="C25" s="24"/>
      <c r="D25" s="24"/>
      <c r="E25" s="25"/>
    </row>
    <row r="26" spans="1:5" ht="39.950000000000003" customHeight="1">
      <c r="A26" s="39" t="s">
        <v>38</v>
      </c>
      <c r="B26" s="35"/>
      <c r="C26" s="24"/>
      <c r="D26" s="24"/>
      <c r="E26" s="25"/>
    </row>
    <row r="27" spans="1:5" ht="48.75" customHeight="1">
      <c r="A27" s="40" t="s">
        <v>39</v>
      </c>
      <c r="B27" s="24"/>
      <c r="C27" s="24"/>
      <c r="D27" s="24"/>
      <c r="E27" s="25"/>
    </row>
    <row r="28" spans="1:5" ht="52.5" customHeight="1">
      <c r="A28" s="32" t="s">
        <v>40</v>
      </c>
      <c r="B28" s="24"/>
      <c r="C28" s="24"/>
      <c r="D28" s="24"/>
      <c r="E28" s="25"/>
    </row>
    <row r="29" spans="1:5" ht="68.25" customHeight="1">
      <c r="A29" s="32" t="s">
        <v>41</v>
      </c>
      <c r="B29" s="24"/>
      <c r="C29" s="24"/>
      <c r="D29" s="24"/>
      <c r="E29" s="25"/>
    </row>
    <row r="30" spans="1:5" ht="20.100000000000001" customHeight="1">
      <c r="A30" s="32" t="s">
        <v>42</v>
      </c>
      <c r="B30" s="24"/>
      <c r="C30" s="24"/>
      <c r="D30" s="24"/>
      <c r="E30" s="25"/>
    </row>
    <row r="31" spans="1:5" ht="20.100000000000001" customHeight="1">
      <c r="A31" s="32" t="s">
        <v>43</v>
      </c>
      <c r="B31" s="24"/>
      <c r="C31" s="24"/>
      <c r="D31" s="24"/>
      <c r="E31" s="25"/>
    </row>
    <row r="32" spans="1:5" ht="83.25" customHeight="1">
      <c r="A32" s="32" t="s">
        <v>44</v>
      </c>
      <c r="B32" s="24"/>
      <c r="C32" s="24"/>
      <c r="D32" s="24"/>
      <c r="E32" s="25"/>
    </row>
    <row r="33" spans="1:5" ht="20.100000000000001" customHeight="1">
      <c r="A33" s="32" t="s">
        <v>42</v>
      </c>
      <c r="B33" s="24"/>
      <c r="C33" s="24"/>
      <c r="D33" s="24"/>
      <c r="E33" s="25"/>
    </row>
    <row r="34" spans="1:5" ht="20.100000000000001" customHeight="1">
      <c r="A34" s="41" t="s">
        <v>43</v>
      </c>
      <c r="B34" s="28"/>
      <c r="C34" s="28"/>
      <c r="D34" s="28"/>
      <c r="E34" s="29"/>
    </row>
  </sheetData>
  <pageMargins left="0.7" right="0.7" top="0.75" bottom="0.75" header="0.3" footer="0.3"/>
  <pageSetup orientation="portrait"/>
  <headerFooter>
    <oddHeader>&amp;L&amp;"Calibri,Regular"&amp;11&amp;K000000LCFF Budget Overview for Parents Data Entry Instructions</oddHeader>
    <oddFooter>&amp;L&amp;"Arial,Regular"&amp;12&amp;K000000Not for Inclusion in the Template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showGridLines="0" workbookViewId="0"/>
  </sheetViews>
  <sheetFormatPr defaultColWidth="9.140625" defaultRowHeight="13.9" customHeight="1"/>
  <cols>
    <col min="1" max="1" width="50.140625" style="42" customWidth="1"/>
    <col min="2" max="2" width="47.28515625" style="42" customWidth="1"/>
    <col min="3" max="3" width="9.140625" style="42" customWidth="1"/>
    <col min="4" max="4" width="3.85546875" style="42" customWidth="1"/>
    <col min="5" max="5" width="9.140625" style="42" customWidth="1"/>
    <col min="6" max="6" width="11.28515625" style="42" customWidth="1"/>
    <col min="7" max="7" width="14.28515625" style="42" customWidth="1"/>
    <col min="8" max="8" width="5.7109375" style="42" customWidth="1"/>
    <col min="9" max="10" width="9.140625" style="42" customWidth="1"/>
    <col min="11" max="16384" width="9.140625" style="42"/>
  </cols>
  <sheetData>
    <row r="1" spans="1:9" ht="19.899999999999999" customHeight="1">
      <c r="A1" s="43" t="s">
        <v>45</v>
      </c>
      <c r="B1" s="44"/>
      <c r="C1" s="21"/>
      <c r="D1" s="21"/>
      <c r="E1" s="21"/>
      <c r="F1" s="21"/>
      <c r="G1" s="21"/>
      <c r="H1" s="21"/>
      <c r="I1" s="22"/>
    </row>
    <row r="2" spans="1:9" ht="20.100000000000001" customHeight="1">
      <c r="A2" s="45" t="s">
        <v>46</v>
      </c>
      <c r="B2" s="46" t="s">
        <v>47</v>
      </c>
      <c r="C2" s="47"/>
      <c r="D2" s="48"/>
      <c r="E2" s="48"/>
      <c r="F2" s="48"/>
      <c r="G2" s="48"/>
      <c r="H2" s="48"/>
      <c r="I2" s="49"/>
    </row>
    <row r="3" spans="1:9" ht="20.100000000000001" customHeight="1">
      <c r="A3" s="50" t="s">
        <v>48</v>
      </c>
      <c r="B3" s="51"/>
      <c r="C3" s="47"/>
      <c r="D3" s="48"/>
      <c r="E3" s="48"/>
      <c r="F3" s="24"/>
      <c r="G3" s="24"/>
      <c r="H3" s="24"/>
      <c r="I3" s="25"/>
    </row>
    <row r="4" spans="1:9" ht="15.6" customHeight="1">
      <c r="A4" s="50" t="s">
        <v>49</v>
      </c>
      <c r="B4" s="52" t="s">
        <v>50</v>
      </c>
      <c r="C4" s="47"/>
      <c r="D4" s="48"/>
      <c r="E4" s="48"/>
      <c r="F4" s="24"/>
      <c r="G4" s="24"/>
      <c r="H4" s="24"/>
      <c r="I4" s="25"/>
    </row>
    <row r="5" spans="1:9" ht="22.5" customHeight="1">
      <c r="A5" s="50" t="s">
        <v>51</v>
      </c>
      <c r="B5" s="52" t="s">
        <v>52</v>
      </c>
      <c r="C5" s="47"/>
      <c r="D5" s="48"/>
      <c r="E5" s="48"/>
      <c r="F5" s="24"/>
      <c r="G5" s="24"/>
      <c r="H5" s="24"/>
      <c r="I5" s="25"/>
    </row>
    <row r="6" spans="1:9" ht="22.5" customHeight="1">
      <c r="A6" s="53" t="s">
        <v>53</v>
      </c>
      <c r="B6" s="54" t="s">
        <v>54</v>
      </c>
      <c r="C6" s="47"/>
      <c r="D6" s="48"/>
      <c r="E6" s="48"/>
      <c r="F6" s="24"/>
      <c r="G6" s="24"/>
      <c r="H6" s="24"/>
      <c r="I6" s="25"/>
    </row>
    <row r="7" spans="1:9" ht="42" customHeight="1">
      <c r="A7" s="55" t="s">
        <v>55</v>
      </c>
      <c r="B7" s="56" t="s">
        <v>56</v>
      </c>
      <c r="C7" s="48"/>
      <c r="D7" s="48"/>
      <c r="E7" s="24"/>
      <c r="F7" s="24"/>
      <c r="G7" s="24"/>
      <c r="H7" s="24"/>
      <c r="I7" s="25"/>
    </row>
    <row r="8" spans="1:9" ht="31.15" customHeight="1">
      <c r="A8" s="57" t="str">
        <f>CONCATENATE("Projected General Fund Revenue for the ",IF($B$5="","[Coming LCAP Year]",$B$5)," School Year")</f>
        <v>Projected General Fund Revenue for the 2020-2021 School Year</v>
      </c>
      <c r="B8" s="58" t="s">
        <v>57</v>
      </c>
      <c r="C8" s="59"/>
      <c r="D8" s="48"/>
      <c r="E8" s="24"/>
      <c r="F8" s="24"/>
      <c r="G8" s="24"/>
      <c r="H8" s="24"/>
      <c r="I8" s="25"/>
    </row>
    <row r="9" spans="1:9" ht="20.100000000000001" customHeight="1">
      <c r="A9" s="60" t="s">
        <v>58</v>
      </c>
      <c r="B9" s="61">
        <v>1347763.8872</v>
      </c>
      <c r="C9" s="59"/>
      <c r="D9" s="48"/>
      <c r="E9" s="24"/>
      <c r="F9" s="24"/>
      <c r="G9" s="24"/>
      <c r="H9" s="24"/>
      <c r="I9" s="25"/>
    </row>
    <row r="10" spans="1:9" ht="20.100000000000001" customHeight="1">
      <c r="A10" s="62" t="s">
        <v>59</v>
      </c>
      <c r="B10" s="61">
        <v>340828</v>
      </c>
      <c r="C10" s="59"/>
      <c r="D10" s="48"/>
      <c r="E10" s="48"/>
      <c r="F10" s="48"/>
      <c r="G10" s="48"/>
      <c r="H10" s="24"/>
      <c r="I10" s="25"/>
    </row>
    <row r="11" spans="1:9" ht="20.100000000000001" hidden="1" customHeight="1">
      <c r="A11" s="62" t="s">
        <v>60</v>
      </c>
      <c r="B11" s="61">
        <f>SUM($B$9-$B$10)</f>
        <v>1006935.8872</v>
      </c>
      <c r="C11" s="59"/>
      <c r="D11" s="48"/>
      <c r="E11" s="48"/>
      <c r="F11" s="48"/>
      <c r="G11" s="48"/>
      <c r="H11" s="24"/>
      <c r="I11" s="25"/>
    </row>
    <row r="12" spans="1:9" ht="20.100000000000001" customHeight="1">
      <c r="A12" s="62" t="s">
        <v>61</v>
      </c>
      <c r="B12" s="61">
        <v>151130.24194000001</v>
      </c>
      <c r="C12" s="59"/>
      <c r="D12" s="48"/>
      <c r="E12" s="24"/>
      <c r="F12" s="24"/>
      <c r="G12" s="24"/>
      <c r="H12" s="24"/>
      <c r="I12" s="25"/>
    </row>
    <row r="13" spans="1:9" ht="20.100000000000001" customHeight="1">
      <c r="A13" s="62" t="s">
        <v>62</v>
      </c>
      <c r="B13" s="61">
        <v>100344.033</v>
      </c>
      <c r="C13" s="59"/>
      <c r="D13" s="48"/>
      <c r="E13" s="24"/>
      <c r="F13" s="24"/>
      <c r="G13" s="24"/>
      <c r="H13" s="24"/>
      <c r="I13" s="25"/>
    </row>
    <row r="14" spans="1:9" ht="20.100000000000001" customHeight="1">
      <c r="A14" s="62" t="s">
        <v>63</v>
      </c>
      <c r="B14" s="61">
        <v>347522.31819999998</v>
      </c>
      <c r="C14" s="59"/>
      <c r="D14" s="48"/>
      <c r="E14" s="24"/>
      <c r="F14" s="24"/>
      <c r="G14" s="24"/>
      <c r="H14" s="24"/>
      <c r="I14" s="25"/>
    </row>
    <row r="15" spans="1:9" ht="20.100000000000001" hidden="1" customHeight="1">
      <c r="A15" s="62" t="s">
        <v>64</v>
      </c>
      <c r="B15" s="61">
        <f>SUM($B$14-$B$16)</f>
        <v>210017.31819999998</v>
      </c>
      <c r="C15" s="59"/>
      <c r="D15" s="48"/>
      <c r="E15" s="24"/>
      <c r="F15" s="24"/>
      <c r="G15" s="24"/>
      <c r="H15" s="24"/>
      <c r="I15" s="25"/>
    </row>
    <row r="16" spans="1:9" ht="20.100000000000001" customHeight="1">
      <c r="A16" s="63" t="s">
        <v>65</v>
      </c>
      <c r="B16" s="61">
        <v>137505</v>
      </c>
      <c r="C16" s="59"/>
      <c r="D16" s="48"/>
      <c r="E16" s="24"/>
      <c r="F16" s="24"/>
      <c r="G16" s="24"/>
      <c r="H16" s="24"/>
      <c r="I16" s="25"/>
    </row>
    <row r="17" spans="1:9" ht="20.100000000000001" customHeight="1">
      <c r="A17" s="64" t="s">
        <v>66</v>
      </c>
      <c r="B17" s="65">
        <f>SUM($B$9,$B$12,$B$13,$B$14)</f>
        <v>1946760.4803400002</v>
      </c>
      <c r="C17" s="59"/>
      <c r="D17" s="48"/>
      <c r="E17" s="24"/>
      <c r="F17" s="24"/>
      <c r="G17" s="24"/>
      <c r="H17" s="24"/>
      <c r="I17" s="25"/>
    </row>
    <row r="18" spans="1:9" ht="31.15" customHeight="1">
      <c r="A18" s="66" t="str">
        <f>CONCATENATE("Total Budgeted Expenditures for the 
",IF($B$5="","[Coming LCAP Year]",$B$5)," School Year")</f>
        <v>Total Budgeted Expenditures for the 
2020-2021 School Year</v>
      </c>
      <c r="B18" s="67" t="s">
        <v>57</v>
      </c>
      <c r="C18" s="59"/>
      <c r="D18" s="48"/>
      <c r="E18" s="24"/>
      <c r="F18" s="24"/>
      <c r="G18" s="24"/>
      <c r="H18" s="24"/>
      <c r="I18" s="25"/>
    </row>
    <row r="19" spans="1:9" ht="20.100000000000001" customHeight="1">
      <c r="A19" s="68" t="s">
        <v>67</v>
      </c>
      <c r="B19" s="61">
        <v>1726801.4925186399</v>
      </c>
      <c r="C19" s="59"/>
      <c r="D19" s="48"/>
      <c r="E19" s="24"/>
      <c r="F19" s="24"/>
      <c r="G19" s="24"/>
      <c r="H19" s="24"/>
      <c r="I19" s="25"/>
    </row>
    <row r="20" spans="1:9" ht="30" customHeight="1">
      <c r="A20" s="69" t="s">
        <v>68</v>
      </c>
      <c r="B20" s="61">
        <v>167646.5</v>
      </c>
      <c r="C20" s="59"/>
      <c r="D20" s="48"/>
      <c r="E20" s="24"/>
      <c r="F20" s="24"/>
      <c r="G20" s="24"/>
      <c r="H20" s="24"/>
      <c r="I20" s="25"/>
    </row>
    <row r="21" spans="1:9" ht="33.75" customHeight="1">
      <c r="A21" s="70" t="s">
        <v>69</v>
      </c>
      <c r="B21" s="61">
        <v>113160</v>
      </c>
      <c r="C21" s="59"/>
      <c r="D21" s="48"/>
      <c r="E21" s="24"/>
      <c r="F21" s="24"/>
      <c r="G21" s="24"/>
      <c r="H21" s="24"/>
      <c r="I21" s="25"/>
    </row>
    <row r="22" spans="1:9" ht="21" customHeight="1">
      <c r="A22" s="71" t="s">
        <v>70</v>
      </c>
      <c r="B22" s="65">
        <f>B19-B20</f>
        <v>1559154.9925186399</v>
      </c>
      <c r="C22" s="59"/>
      <c r="D22" s="48"/>
      <c r="E22" s="24"/>
      <c r="F22" s="24"/>
      <c r="G22" s="24"/>
      <c r="H22" s="24"/>
      <c r="I22" s="25"/>
    </row>
    <row r="23" spans="1:9" ht="31.15" customHeight="1">
      <c r="A23" s="72" t="str">
        <f>CONCATENATE("Expenditures for High Needs Students in the ",IF($B$6="","[Current LCAP Year]",$B$6)," School Year")</f>
        <v>Expenditures for High Needs Students in the 2019-2020 School Year</v>
      </c>
      <c r="B23" s="73" t="s">
        <v>57</v>
      </c>
      <c r="C23" s="59"/>
      <c r="D23" s="48"/>
      <c r="E23" s="24"/>
      <c r="F23" s="24"/>
      <c r="G23" s="24"/>
      <c r="H23" s="24"/>
      <c r="I23" s="25"/>
    </row>
    <row r="24" spans="1:9" ht="35.25" customHeight="1">
      <c r="A24" s="74" t="s">
        <v>71</v>
      </c>
      <c r="B24" s="61">
        <v>340828</v>
      </c>
      <c r="C24" s="59"/>
      <c r="D24" s="48"/>
      <c r="E24" s="24"/>
      <c r="F24" s="24"/>
      <c r="G24" s="24"/>
      <c r="H24" s="24"/>
      <c r="I24" s="25"/>
    </row>
    <row r="25" spans="1:9" ht="35.25" customHeight="1">
      <c r="A25" s="75" t="s">
        <v>72</v>
      </c>
      <c r="B25" s="65">
        <f>$B$24*1.066</f>
        <v>363322.64800000004</v>
      </c>
      <c r="C25" s="59"/>
      <c r="D25" s="48"/>
      <c r="E25" s="24"/>
      <c r="F25" s="24"/>
      <c r="G25" s="24"/>
      <c r="H25" s="24"/>
      <c r="I25" s="25"/>
    </row>
    <row r="26" spans="1:9" ht="14.45" customHeight="1">
      <c r="A26" s="76" t="s">
        <v>73</v>
      </c>
      <c r="B26" s="77" t="s">
        <v>73</v>
      </c>
      <c r="C26" s="24"/>
      <c r="D26" s="24"/>
      <c r="E26" s="24"/>
      <c r="F26" s="24"/>
      <c r="G26" s="24"/>
      <c r="H26" s="24"/>
      <c r="I26" s="25"/>
    </row>
    <row r="27" spans="1:9" ht="15.6" customHeight="1">
      <c r="A27" s="78"/>
      <c r="B27" s="79"/>
      <c r="C27" s="24"/>
      <c r="D27" s="24"/>
      <c r="E27" s="24"/>
      <c r="F27" s="24"/>
      <c r="G27" s="24"/>
      <c r="H27" s="24"/>
      <c r="I27" s="25"/>
    </row>
    <row r="28" spans="1:9" ht="15.6" customHeight="1">
      <c r="A28" s="78"/>
      <c r="B28" s="79"/>
      <c r="C28" s="24"/>
      <c r="D28" s="24"/>
      <c r="E28" s="24"/>
      <c r="F28" s="24"/>
      <c r="G28" s="24"/>
      <c r="H28" s="24"/>
      <c r="I28" s="25"/>
    </row>
    <row r="29" spans="1:9" ht="15" customHeight="1">
      <c r="A29" s="80"/>
      <c r="B29" s="79"/>
      <c r="C29" s="24"/>
      <c r="D29" s="24"/>
      <c r="E29" s="24"/>
      <c r="F29" s="24"/>
      <c r="G29" s="24"/>
      <c r="H29" s="24"/>
      <c r="I29" s="25"/>
    </row>
    <row r="30" spans="1:9" ht="15" customHeight="1">
      <c r="A30" s="80"/>
      <c r="B30" s="79"/>
      <c r="C30" s="24"/>
      <c r="D30" s="24"/>
      <c r="E30" s="24"/>
      <c r="F30" s="24"/>
      <c r="G30" s="24"/>
      <c r="H30" s="24"/>
      <c r="I30" s="25"/>
    </row>
    <row r="31" spans="1:9" ht="15" customHeight="1">
      <c r="A31" s="80"/>
      <c r="B31" s="79"/>
      <c r="C31" s="24"/>
      <c r="D31" s="24"/>
      <c r="E31" s="24"/>
      <c r="F31" s="24"/>
      <c r="G31" s="24"/>
      <c r="H31" s="24"/>
      <c r="I31" s="25"/>
    </row>
    <row r="32" spans="1:9" ht="15" customHeight="1">
      <c r="A32" s="80"/>
      <c r="B32" s="79"/>
      <c r="C32" s="24"/>
      <c r="D32" s="24"/>
      <c r="E32" s="24"/>
      <c r="F32" s="24"/>
      <c r="G32" s="24"/>
      <c r="H32" s="24"/>
      <c r="I32" s="25"/>
    </row>
    <row r="33" spans="1:9" ht="15" customHeight="1">
      <c r="A33" s="80"/>
      <c r="B33" s="79"/>
      <c r="C33" s="24"/>
      <c r="D33" s="24"/>
      <c r="E33" s="24"/>
      <c r="F33" s="24"/>
      <c r="G33" s="24"/>
      <c r="H33" s="24"/>
      <c r="I33" s="25"/>
    </row>
    <row r="34" spans="1:9" ht="15" customHeight="1">
      <c r="A34" s="80"/>
      <c r="B34" s="79"/>
      <c r="C34" s="24"/>
      <c r="D34" s="24"/>
      <c r="E34" s="24"/>
      <c r="F34" s="24"/>
      <c r="G34" s="24"/>
      <c r="H34" s="24"/>
      <c r="I34" s="25"/>
    </row>
    <row r="35" spans="1:9" ht="15" customHeight="1">
      <c r="A35" s="80"/>
      <c r="B35" s="79"/>
      <c r="C35" s="24"/>
      <c r="D35" s="24"/>
      <c r="E35" s="24"/>
      <c r="F35" s="24"/>
      <c r="G35" s="24"/>
      <c r="H35" s="24"/>
      <c r="I35" s="25"/>
    </row>
    <row r="36" spans="1:9" ht="15" customHeight="1">
      <c r="A36" s="80"/>
      <c r="B36" s="79"/>
      <c r="C36" s="24"/>
      <c r="D36" s="24"/>
      <c r="E36" s="24"/>
      <c r="F36" s="24"/>
      <c r="G36" s="24"/>
      <c r="H36" s="24"/>
      <c r="I36" s="25"/>
    </row>
    <row r="37" spans="1:9" ht="15" customHeight="1">
      <c r="A37" s="80"/>
      <c r="B37" s="79"/>
      <c r="C37" s="24"/>
      <c r="D37" s="24"/>
      <c r="E37" s="24"/>
      <c r="F37" s="24"/>
      <c r="G37" s="24"/>
      <c r="H37" s="24"/>
      <c r="I37" s="25"/>
    </row>
    <row r="38" spans="1:9" ht="15" customHeight="1">
      <c r="A38" s="80"/>
      <c r="B38" s="79"/>
      <c r="C38" s="24"/>
      <c r="D38" s="24"/>
      <c r="E38" s="24"/>
      <c r="F38" s="24"/>
      <c r="G38" s="24"/>
      <c r="H38" s="24"/>
      <c r="I38" s="25"/>
    </row>
    <row r="39" spans="1:9" ht="15" customHeight="1">
      <c r="A39" s="80"/>
      <c r="B39" s="79"/>
      <c r="C39" s="24"/>
      <c r="D39" s="24"/>
      <c r="E39" s="24"/>
      <c r="F39" s="24"/>
      <c r="G39" s="24"/>
      <c r="H39" s="24"/>
      <c r="I39" s="25"/>
    </row>
    <row r="40" spans="1:9" ht="15" customHeight="1">
      <c r="A40" s="80"/>
      <c r="B40" s="79"/>
      <c r="C40" s="24"/>
      <c r="D40" s="24"/>
      <c r="E40" s="24"/>
      <c r="F40" s="24"/>
      <c r="G40" s="24"/>
      <c r="H40" s="24"/>
      <c r="I40" s="25"/>
    </row>
    <row r="41" spans="1:9" ht="15" customHeight="1">
      <c r="A41" s="81"/>
      <c r="B41" s="82"/>
      <c r="C41" s="28"/>
      <c r="D41" s="28"/>
      <c r="E41" s="28"/>
      <c r="F41" s="28"/>
      <c r="G41" s="28"/>
      <c r="H41" s="28"/>
      <c r="I41" s="29"/>
    </row>
  </sheetData>
  <pageMargins left="0.25" right="0.25" top="0.75" bottom="0.75" header="0.3" footer="0.3"/>
  <pageSetup orientation="portrait"/>
  <headerFooter>
    <oddHeader>&amp;L&amp;"Arial,Regular"&amp;11&amp;K000000Data Input</oddHeader>
    <oddFooter>&amp;L&amp;"Arial,Regular"&amp;12&amp;K000000Not for Inclusion with the Template</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8.85546875" defaultRowHeight="14.45" customHeight="1"/>
  <cols>
    <col min="1" max="1" width="37.7109375" style="83" customWidth="1"/>
    <col min="2" max="2" width="62.28515625" style="83" customWidth="1"/>
    <col min="3" max="6" width="8.85546875" style="83" customWidth="1"/>
    <col min="7" max="16384" width="8.85546875" style="83"/>
  </cols>
  <sheetData>
    <row r="1" spans="1:5" ht="19.899999999999999" customHeight="1">
      <c r="A1" s="43" t="s">
        <v>74</v>
      </c>
      <c r="B1" s="84"/>
      <c r="C1" s="21"/>
      <c r="D1" s="21"/>
      <c r="E1" s="22"/>
    </row>
    <row r="2" spans="1:5" ht="23.25" customHeight="1">
      <c r="A2" s="85" t="s">
        <v>75</v>
      </c>
      <c r="B2" s="86" t="s">
        <v>76</v>
      </c>
      <c r="C2" s="59"/>
      <c r="D2" s="24"/>
      <c r="E2" s="25"/>
    </row>
    <row r="3" spans="1:5" ht="119.25" customHeight="1">
      <c r="A3" s="87" t="s">
        <v>77</v>
      </c>
      <c r="B3" s="88" t="s">
        <v>78</v>
      </c>
      <c r="C3" s="59"/>
      <c r="D3" s="24"/>
      <c r="E3" s="25"/>
    </row>
    <row r="4" spans="1:5" ht="189.75" customHeight="1">
      <c r="A4" s="89" t="s">
        <v>79</v>
      </c>
      <c r="B4" s="90" t="s">
        <v>80</v>
      </c>
      <c r="C4" s="59"/>
      <c r="D4" s="24"/>
      <c r="E4" s="25"/>
    </row>
    <row r="5" spans="1:5" ht="173.25" customHeight="1">
      <c r="A5" s="91" t="s">
        <v>81</v>
      </c>
      <c r="B5" s="92" t="s">
        <v>80</v>
      </c>
      <c r="C5" s="59"/>
      <c r="D5" s="24"/>
      <c r="E5" s="25"/>
    </row>
    <row r="6" spans="1:5" ht="14.1" customHeight="1">
      <c r="A6" s="93"/>
      <c r="B6" s="94"/>
      <c r="C6" s="24"/>
      <c r="D6" s="24"/>
      <c r="E6" s="25"/>
    </row>
    <row r="7" spans="1:5" ht="13.5" customHeight="1">
      <c r="A7" s="26"/>
      <c r="B7" s="24"/>
      <c r="C7" s="24"/>
      <c r="D7" s="24"/>
      <c r="E7" s="25"/>
    </row>
    <row r="8" spans="1:5" ht="13.5" customHeight="1">
      <c r="A8" s="26"/>
      <c r="B8" s="24"/>
      <c r="C8" s="24"/>
      <c r="D8" s="24"/>
      <c r="E8" s="25"/>
    </row>
    <row r="9" spans="1:5" ht="13.5" customHeight="1">
      <c r="A9" s="26"/>
      <c r="B9" s="24"/>
      <c r="C9" s="24"/>
      <c r="D9" s="24"/>
      <c r="E9" s="25"/>
    </row>
    <row r="10" spans="1:5" ht="13.5" customHeight="1">
      <c r="A10" s="27"/>
      <c r="B10" s="28"/>
      <c r="C10" s="28"/>
      <c r="D10" s="28"/>
      <c r="E10" s="29"/>
    </row>
  </sheetData>
  <pageMargins left="0.25" right="0.25" top="0.75" bottom="0.75" header="0.3" footer="0.3"/>
  <pageSetup orientation="portrait"/>
  <headerFooter>
    <oddHeader>&amp;L&amp;"Arial,Regular"&amp;11&amp;K000000Narrative Responses</oddHeader>
    <oddFooter>&amp;L&amp;"Arial,Regular"&amp;12&amp;K000000Not for Inclusion in the Template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workbookViewId="0"/>
  </sheetViews>
  <sheetFormatPr defaultColWidth="98.7109375" defaultRowHeight="14.45" customHeight="1"/>
  <cols>
    <col min="1" max="1" width="100.85546875" style="95" customWidth="1"/>
    <col min="2" max="6" width="98.7109375" style="95" customWidth="1"/>
    <col min="7" max="16384" width="98.7109375" style="95"/>
  </cols>
  <sheetData>
    <row r="1" spans="1:5" ht="19.149999999999999" customHeight="1">
      <c r="A1" s="96" t="s">
        <v>82</v>
      </c>
      <c r="B1" s="21"/>
      <c r="C1" s="21"/>
      <c r="D1" s="21"/>
      <c r="E1" s="22"/>
    </row>
    <row r="2" spans="1:5" ht="20.100000000000001" customHeight="1">
      <c r="A2" s="97" t="str">
        <f>CONCATENATE("Local Educational Agency (LEA) Name: ",IF('Narrative Responses'!$B$2="","[LEA Name]",'Narrative Responses'!$B$2))</f>
        <v>Local Educational Agency (LEA) Name: Response(s)</v>
      </c>
      <c r="B2" s="35"/>
      <c r="C2" s="24"/>
      <c r="D2" s="24"/>
      <c r="E2" s="25"/>
    </row>
    <row r="3" spans="1:5" ht="20.100000000000001" customHeight="1">
      <c r="A3" s="98" t="str">
        <f>CONCATENATE("CDS Code: ",IF('Narrative Responses'!$B$3="","[CDS Code]",'Narrative Responses'!$B$3))</f>
        <v>CDS Code: Personnel costs $875,322 [certificated teachers, classified staff and benefits]; Books and Supplies $114,793; Services and Operating Costs  $569,041.</v>
      </c>
      <c r="B3" s="35"/>
      <c r="C3" s="24"/>
      <c r="D3" s="24"/>
      <c r="E3" s="25"/>
    </row>
    <row r="4" spans="1:5" ht="19.5" customHeight="1">
      <c r="A4" s="98" t="str">
        <f>CONCATENATE("School Year: ",IF('Narrative Responses'!$B$5="","[School Year]",'Narrative Responses'!$B$5))</f>
        <v>School Year: [Respond to the prompt here; if there is no prompt a response is not required.]</v>
      </c>
      <c r="B4" s="35"/>
      <c r="C4" s="24"/>
      <c r="D4" s="24"/>
      <c r="E4" s="25"/>
    </row>
    <row r="5" spans="1:5" ht="19.350000000000001" customHeight="1">
      <c r="A5" s="99" t="str">
        <f>CONCATENATE("LEA contact information: ",IF('Narrative Responses'!$B$4="","[LEA Contact Information]",'Narrative Responses'!$B$4),"")</f>
        <v>LEA contact information: [Respond to the prompt here; if there is no prompt a response is not required.]</v>
      </c>
      <c r="B5" s="35"/>
      <c r="C5" s="24"/>
      <c r="D5" s="24"/>
      <c r="E5" s="25"/>
    </row>
    <row r="6" spans="1:5" ht="89.25" customHeight="1">
      <c r="A6" s="100" t="s">
        <v>83</v>
      </c>
      <c r="B6" s="24"/>
      <c r="C6" s="24"/>
      <c r="D6" s="24"/>
      <c r="E6" s="25"/>
    </row>
    <row r="7" spans="1:5" ht="353.25" customHeight="1">
      <c r="A7" s="101" t="str">
        <f>CONCATENATE("Budget Overview for the ",IF('Narrative Responses'!$B$5="","[School Year]",'Narrative Responses'!$B$5)," School Year")</f>
        <v>Budget Overview for the [Respond to the prompt here; if there is no prompt a response is not required.] School Year</v>
      </c>
      <c r="B7" s="35"/>
      <c r="C7" s="24"/>
      <c r="D7" s="24"/>
      <c r="E7" s="25"/>
    </row>
    <row r="8" spans="1:5" ht="39.75" customHeight="1">
      <c r="A8" s="102" t="s">
        <v>84</v>
      </c>
      <c r="B8" s="24"/>
      <c r="C8" s="24"/>
      <c r="D8" s="24"/>
      <c r="E8" s="25"/>
    </row>
    <row r="9" spans="1:5" ht="100.5" customHeight="1">
      <c r="A9" s="103" t="s">
        <v>85</v>
      </c>
      <c r="B9" s="24"/>
      <c r="C9" s="24"/>
      <c r="D9" s="24"/>
      <c r="E9" s="25"/>
    </row>
    <row r="10" spans="1:5" ht="100.5" customHeight="1">
      <c r="A10" s="103" t="s">
        <v>86</v>
      </c>
      <c r="B10" s="24"/>
      <c r="C10" s="24"/>
      <c r="D10" s="24"/>
      <c r="E10" s="25"/>
    </row>
    <row r="11" spans="1:5" ht="219.75" customHeight="1">
      <c r="A11" s="104"/>
      <c r="B11" s="24"/>
      <c r="C11" s="24"/>
      <c r="D11" s="24"/>
      <c r="E11" s="25"/>
    </row>
    <row r="12" spans="1:5" ht="50.25" customHeight="1">
      <c r="A12" s="105" t="s">
        <v>87</v>
      </c>
      <c r="B12" s="24"/>
      <c r="C12" s="24"/>
      <c r="D12" s="24"/>
      <c r="E12" s="25"/>
    </row>
    <row r="13" spans="1:5" ht="117.75" customHeight="1">
      <c r="A13" s="103" t="s">
        <v>88</v>
      </c>
      <c r="B13" s="24"/>
      <c r="C13" s="24"/>
      <c r="D13" s="24"/>
      <c r="E13" s="25"/>
    </row>
    <row r="14" spans="1:5" ht="39.75" customHeight="1">
      <c r="A14" s="106" t="str">
        <f>CONCATENATE("Increased or Improved Services for High Needs Students in in the Learning Continuity Plan for the ",IF('Narrative Responses'!$B$5="","[LCAP Year]",'Narrative Responses'!$B$5)," School Year")</f>
        <v>Increased or Improved Services for High Needs Students in in the Learning Continuity Plan for the [Respond to the prompt here; if there is no prompt a response is not required.] School Year</v>
      </c>
      <c r="B14" s="24"/>
      <c r="C14" s="24"/>
      <c r="D14" s="24"/>
      <c r="E14" s="25"/>
    </row>
    <row r="15" spans="1:5" ht="141.6" customHeight="1">
      <c r="A15" s="103" t="s">
        <v>89</v>
      </c>
      <c r="B15" s="24"/>
      <c r="C15" s="24"/>
      <c r="D15" s="24"/>
      <c r="E15" s="25"/>
    </row>
    <row r="16" spans="1:5" ht="288" customHeight="1">
      <c r="A16" s="107" t="str">
        <f>CONCATENATE("Update on Increased or Improved Services for High Needs Students in ",IF('Narrative Responses'!$B$6="","[LCAP Year]",'Narrative Responses'!$B$6))</f>
        <v>Update on Increased or Improved Services for High Needs Students in [LCAP Year]</v>
      </c>
      <c r="B16" s="24"/>
      <c r="C16" s="24"/>
      <c r="D16" s="24"/>
      <c r="E16" s="25"/>
    </row>
    <row r="17" spans="1:5" ht="79.5" customHeight="1">
      <c r="A17" s="105" t="s">
        <v>90</v>
      </c>
      <c r="B17" s="24"/>
      <c r="C17" s="24"/>
      <c r="D17" s="24"/>
      <c r="E17" s="25"/>
    </row>
    <row r="18" spans="1:5" ht="168.75" customHeight="1">
      <c r="A18" s="103" t="s">
        <v>91</v>
      </c>
      <c r="B18" s="24"/>
      <c r="C18" s="24"/>
      <c r="D18" s="24"/>
      <c r="E18" s="25"/>
    </row>
    <row r="19" spans="1:5" ht="14.45" customHeight="1">
      <c r="A19" s="27"/>
      <c r="B19" s="28"/>
      <c r="C19" s="28"/>
      <c r="D19" s="28"/>
      <c r="E19" s="29"/>
    </row>
  </sheetData>
  <pageMargins left="0.25" right="0.25" top="0.75" bottom="0.75" header="0.3" footer="0.3"/>
  <pageSetup orientation="portrait"/>
  <headerFooter>
    <oddHeader>&amp;C&amp;"Arial,Bold"&amp;18&amp;K000000LCFF Budget Overview for Parents</oddHeader>
    <oddFooter>&amp;R&amp;"Calibri,Regular"&amp;11&amp;K000000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Title Page</vt:lpstr>
      <vt:lpstr>Instructions</vt:lpstr>
      <vt:lpstr>Data Input</vt:lpstr>
      <vt:lpstr>Narrative Responses</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Student2</dc:creator>
  <cp:lastModifiedBy>Student2</cp:lastModifiedBy>
  <dcterms:created xsi:type="dcterms:W3CDTF">2021-03-17T21:52:22Z</dcterms:created>
  <dcterms:modified xsi:type="dcterms:W3CDTF">2021-03-17T21:52:24Z</dcterms:modified>
</cp:coreProperties>
</file>